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c_snb_glv\Desktop\"/>
    </mc:Choice>
  </mc:AlternateContent>
  <xr:revisionPtr revIDLastSave="0" documentId="13_ncr:1_{6BAB9DE4-3742-48E0-BD4D-997D0CB16D07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2" l="1"/>
  <c r="G12" i="12"/>
  <c r="F12" i="12"/>
  <c r="E12" i="12"/>
  <c r="H12" i="11"/>
  <c r="G12" i="11"/>
  <c r="F12" i="11"/>
  <c r="E12" i="11"/>
  <c r="H12" i="5"/>
  <c r="G12" i="5"/>
  <c r="F12" i="5"/>
  <c r="E12" i="5"/>
  <c r="H12" i="4"/>
  <c r="G12" i="4"/>
  <c r="F12" i="4"/>
  <c r="E12" i="4"/>
  <c r="H12" i="1"/>
  <c r="G12" i="1"/>
  <c r="F12" i="1"/>
  <c r="E12" i="1"/>
  <c r="F22" i="7"/>
  <c r="G22" i="7"/>
  <c r="H22" i="7"/>
  <c r="E22" i="7"/>
  <c r="F23" i="6"/>
  <c r="G23" i="6"/>
  <c r="H23" i="6"/>
  <c r="E23" i="6"/>
  <c r="F21" i="5"/>
  <c r="G21" i="5"/>
  <c r="H21" i="5"/>
  <c r="E21" i="5"/>
  <c r="F20" i="4"/>
  <c r="G20" i="4"/>
  <c r="H20" i="4"/>
  <c r="E20" i="4"/>
  <c r="F20" i="3"/>
  <c r="G20" i="3"/>
  <c r="H20" i="3"/>
  <c r="E20" i="3"/>
  <c r="F22" i="2"/>
  <c r="G22" i="2"/>
  <c r="H22" i="2"/>
  <c r="E22" i="2"/>
  <c r="F21" i="1"/>
  <c r="G21" i="1"/>
  <c r="H21" i="1"/>
  <c r="E21" i="1"/>
  <c r="H25" i="12"/>
  <c r="F25" i="12"/>
  <c r="E25" i="12"/>
  <c r="H21" i="12"/>
  <c r="G21" i="12"/>
  <c r="F21" i="12"/>
  <c r="E21" i="12"/>
  <c r="H25" i="11"/>
  <c r="F25" i="11"/>
  <c r="E25" i="11"/>
  <c r="H21" i="11"/>
  <c r="G21" i="11"/>
  <c r="F21" i="11"/>
  <c r="E21" i="11"/>
  <c r="H24" i="10"/>
  <c r="H25" i="10" s="1"/>
  <c r="F24" i="10"/>
  <c r="F25" i="10" s="1"/>
  <c r="E24" i="10"/>
  <c r="E25" i="10" s="1"/>
  <c r="H20" i="10"/>
  <c r="G20" i="10"/>
  <c r="G25" i="10" s="1"/>
  <c r="F20" i="10"/>
  <c r="E20" i="10"/>
  <c r="H11" i="10"/>
  <c r="G11" i="10"/>
  <c r="F11" i="10"/>
  <c r="E11" i="10"/>
  <c r="H25" i="9"/>
  <c r="H26" i="9" s="1"/>
  <c r="F25" i="9"/>
  <c r="E25" i="9"/>
  <c r="H21" i="9"/>
  <c r="G21" i="9"/>
  <c r="G26" i="9" s="1"/>
  <c r="F21" i="9"/>
  <c r="E21" i="9"/>
  <c r="H12" i="9"/>
  <c r="G12" i="9"/>
  <c r="F12" i="9"/>
  <c r="E12" i="9"/>
  <c r="H12" i="8"/>
  <c r="G12" i="8"/>
  <c r="F12" i="8"/>
  <c r="E12" i="8"/>
  <c r="H26" i="12" l="1"/>
  <c r="F26" i="12"/>
  <c r="G26" i="12"/>
  <c r="E26" i="12"/>
  <c r="G26" i="11"/>
  <c r="F26" i="11"/>
  <c r="E26" i="11"/>
  <c r="H26" i="11"/>
  <c r="F26" i="9"/>
  <c r="E26" i="9"/>
  <c r="H25" i="8"/>
  <c r="F25" i="8"/>
  <c r="E25" i="8"/>
  <c r="H21" i="8"/>
  <c r="G21" i="8"/>
  <c r="G26" i="8" s="1"/>
  <c r="F21" i="8"/>
  <c r="E21" i="8"/>
  <c r="H26" i="7"/>
  <c r="F26" i="7"/>
  <c r="E26" i="7"/>
  <c r="H12" i="7"/>
  <c r="G12" i="7"/>
  <c r="G27" i="7" s="1"/>
  <c r="F12" i="7"/>
  <c r="E12" i="7"/>
  <c r="F13" i="6"/>
  <c r="F28" i="6" s="1"/>
  <c r="G13" i="6"/>
  <c r="G28" i="6" s="1"/>
  <c r="H13" i="6"/>
  <c r="E13" i="6"/>
  <c r="E28" i="6" s="1"/>
  <c r="H27" i="6"/>
  <c r="F27" i="6"/>
  <c r="E27" i="6"/>
  <c r="H25" i="5"/>
  <c r="F25" i="5"/>
  <c r="E25" i="5"/>
  <c r="F26" i="5"/>
  <c r="E26" i="5"/>
  <c r="H24" i="4"/>
  <c r="F24" i="4"/>
  <c r="E24" i="4"/>
  <c r="G25" i="4"/>
  <c r="E25" i="4"/>
  <c r="H24" i="3"/>
  <c r="F24" i="3"/>
  <c r="E24" i="3"/>
  <c r="H11" i="3"/>
  <c r="G11" i="3"/>
  <c r="G25" i="3" s="1"/>
  <c r="F11" i="3"/>
  <c r="E11" i="3"/>
  <c r="E25" i="3" s="1"/>
  <c r="H13" i="2"/>
  <c r="G13" i="2"/>
  <c r="G27" i="2" s="1"/>
  <c r="F13" i="2"/>
  <c r="E13" i="2"/>
  <c r="H26" i="8" l="1"/>
  <c r="F25" i="3"/>
  <c r="H25" i="3"/>
  <c r="H28" i="6"/>
  <c r="F27" i="7"/>
  <c r="E26" i="8"/>
  <c r="E27" i="7"/>
  <c r="F26" i="8"/>
  <c r="H27" i="7"/>
  <c r="H26" i="5"/>
  <c r="G26" i="5"/>
  <c r="F25" i="4"/>
  <c r="H25" i="4"/>
  <c r="H26" i="2"/>
  <c r="H27" i="2" s="1"/>
  <c r="F26" i="2"/>
  <c r="F27" i="2" s="1"/>
  <c r="E26" i="2"/>
  <c r="E27" i="2" s="1"/>
  <c r="H25" i="1"/>
  <c r="F25" i="1"/>
  <c r="E25" i="1"/>
  <c r="G26" i="1"/>
  <c r="E26" i="1" l="1"/>
  <c r="F26" i="1"/>
  <c r="H26" i="1"/>
</calcChain>
</file>

<file path=xl/sharedStrings.xml><?xml version="1.0" encoding="utf-8"?>
<sst xmlns="http://schemas.openxmlformats.org/spreadsheetml/2006/main" count="668" uniqueCount="204">
  <si>
    <t>Номер рецептуры или технологической карты</t>
  </si>
  <si>
    <t xml:space="preserve">Наименование блюда </t>
  </si>
  <si>
    <t>Масса порции (г)</t>
  </si>
  <si>
    <t>Пищевые вещества</t>
  </si>
  <si>
    <t>Энергетическая ценность, Ккал</t>
  </si>
  <si>
    <t>Ед изм</t>
  </si>
  <si>
    <t>Белки</t>
  </si>
  <si>
    <t>Жиры</t>
  </si>
  <si>
    <t>Углеводы</t>
  </si>
  <si>
    <t>Завтрак</t>
  </si>
  <si>
    <t>Итого завтрак:</t>
  </si>
  <si>
    <t>Обед</t>
  </si>
  <si>
    <t>Итого обед:</t>
  </si>
  <si>
    <t>Полдник</t>
  </si>
  <si>
    <t>Итого полдник:</t>
  </si>
  <si>
    <t>Итого за день:</t>
  </si>
  <si>
    <t>шт</t>
  </si>
  <si>
    <t>г</t>
  </si>
  <si>
    <t>Чай с сахаром</t>
  </si>
  <si>
    <t>Батон йодированный</t>
  </si>
  <si>
    <t>269</t>
  </si>
  <si>
    <t>Омлет с зеленым горошком</t>
  </si>
  <si>
    <t>457</t>
  </si>
  <si>
    <t>112</t>
  </si>
  <si>
    <t>Яблоко (поштучно)</t>
  </si>
  <si>
    <t xml:space="preserve">Зефир </t>
  </si>
  <si>
    <t>1</t>
  </si>
  <si>
    <t xml:space="preserve">Салат из белокачанной капусты </t>
  </si>
  <si>
    <t>116</t>
  </si>
  <si>
    <t>Суп картофельный с вермишелью</t>
  </si>
  <si>
    <t>367</t>
  </si>
  <si>
    <t>Мясо птицы в соусе с томатом</t>
  </si>
  <si>
    <t>495</t>
  </si>
  <si>
    <t>Компот из сухофруктов с витамином С</t>
  </si>
  <si>
    <t>Батон нарезной</t>
  </si>
  <si>
    <t>Хлеб ржаной</t>
  </si>
  <si>
    <t>50/30</t>
  </si>
  <si>
    <t>Каша рисовая рассыпчатая</t>
  </si>
  <si>
    <t>Хачапури с сыром</t>
  </si>
  <si>
    <t>1 неделя 1 день (понедельник)</t>
  </si>
  <si>
    <t>1 неделя 2 день (вторник)</t>
  </si>
  <si>
    <t>26</t>
  </si>
  <si>
    <t>79</t>
  </si>
  <si>
    <t>308</t>
  </si>
  <si>
    <t>256</t>
  </si>
  <si>
    <t>Свекла отварная дольками</t>
  </si>
  <si>
    <t>Масло сливочное (порциями)</t>
  </si>
  <si>
    <t>Котлета рыбная "Любительская"</t>
  </si>
  <si>
    <t>Макароны отварные</t>
  </si>
  <si>
    <t>Чай с лимоном</t>
  </si>
  <si>
    <t>200/7</t>
  </si>
  <si>
    <t>14</t>
  </si>
  <si>
    <t>114</t>
  </si>
  <si>
    <t>348</t>
  </si>
  <si>
    <t>377</t>
  </si>
  <si>
    <t>484</t>
  </si>
  <si>
    <t>Тефтели мясные с соусом</t>
  </si>
  <si>
    <t>Картофельное пюре</t>
  </si>
  <si>
    <t>Кисель п/ягодный</t>
  </si>
  <si>
    <t>Салат из св.огурцов</t>
  </si>
  <si>
    <t>Суп картофельный с горохом</t>
  </si>
  <si>
    <t>Йогурт</t>
  </si>
  <si>
    <t>Булочка ванильная</t>
  </si>
  <si>
    <t>60/30</t>
  </si>
  <si>
    <t>22</t>
  </si>
  <si>
    <t>233</t>
  </si>
  <si>
    <t>501</t>
  </si>
  <si>
    <t>Салат из моркови и яблок</t>
  </si>
  <si>
    <t>Каша молочная пшенная с маслом сливочным</t>
  </si>
  <si>
    <t>Кофейный напиток с молоком</t>
  </si>
  <si>
    <t>1 неделя 3 день (среда)</t>
  </si>
  <si>
    <t>1 неделя 4 день (четверг)</t>
  </si>
  <si>
    <t>280</t>
  </si>
  <si>
    <t>462</t>
  </si>
  <si>
    <t>Запеканка морковная с творогом</t>
  </si>
  <si>
    <t>Молоко сгущенное с сахаром</t>
  </si>
  <si>
    <t>Какао с молоком</t>
  </si>
  <si>
    <t>Мандарин (поштучно)</t>
  </si>
  <si>
    <t>1 неделя 5 день (пятница)</t>
  </si>
  <si>
    <t>372</t>
  </si>
  <si>
    <t>459</t>
  </si>
  <si>
    <t>Салат из свеклы отварной с растительным маслом</t>
  </si>
  <si>
    <t>Биточек куриный припущенный</t>
  </si>
  <si>
    <t>1 неделя 6 день (суббота)</t>
  </si>
  <si>
    <t>141</t>
  </si>
  <si>
    <t>300</t>
  </si>
  <si>
    <t>464</t>
  </si>
  <si>
    <t>82</t>
  </si>
  <si>
    <t>Суп молочный с гречневой крупой</t>
  </si>
  <si>
    <t>Яйцо вареное (поштучно)</t>
  </si>
  <si>
    <t>2 неделя 1 день (понедельник)</t>
  </si>
  <si>
    <t>148</t>
  </si>
  <si>
    <t>275</t>
  </si>
  <si>
    <t>Помидор св в нарезке</t>
  </si>
  <si>
    <t>Омлет с сыром</t>
  </si>
  <si>
    <t>Апельсин (поштучно)</t>
  </si>
  <si>
    <t>2 неделя 2 день (вторник)</t>
  </si>
  <si>
    <t>234</t>
  </si>
  <si>
    <t>Масло сливочное порционное</t>
  </si>
  <si>
    <t>Каша молочная рисовая с маслом сливочным</t>
  </si>
  <si>
    <t>2 неделя 3 день (среда)</t>
  </si>
  <si>
    <t>279</t>
  </si>
  <si>
    <t>460</t>
  </si>
  <si>
    <t xml:space="preserve">Запеканка из творога </t>
  </si>
  <si>
    <t>Чай с молоком и сахаром</t>
  </si>
  <si>
    <t>2 неделя 4 день (четверг)</t>
  </si>
  <si>
    <t>54</t>
  </si>
  <si>
    <t>259</t>
  </si>
  <si>
    <t>Икра морковная</t>
  </si>
  <si>
    <t>Макароны отварные с сыром</t>
  </si>
  <si>
    <t>Сок фруктовый</t>
  </si>
  <si>
    <t>150/20/5</t>
  </si>
  <si>
    <t>2 неделя 5 день (пятница)</t>
  </si>
  <si>
    <t>176</t>
  </si>
  <si>
    <t>Котлета куриная припущ.</t>
  </si>
  <si>
    <t>Рагу из овощей</t>
  </si>
  <si>
    <t>2 неделя 6 день (суббота)</t>
  </si>
  <si>
    <t>213</t>
  </si>
  <si>
    <t>Масло слив.порциями</t>
  </si>
  <si>
    <t>Каша молочная гречневая</t>
  </si>
  <si>
    <t>31</t>
  </si>
  <si>
    <t>104</t>
  </si>
  <si>
    <t>296</t>
  </si>
  <si>
    <t>Салат из свеклы с сол.огурцами</t>
  </si>
  <si>
    <t>Щи из св.капусты с картофелем со сметаной</t>
  </si>
  <si>
    <t>Рыба припущенная</t>
  </si>
  <si>
    <t>150</t>
  </si>
  <si>
    <t>119</t>
  </si>
  <si>
    <t>375</t>
  </si>
  <si>
    <t>491</t>
  </si>
  <si>
    <t>Икра кабачковая</t>
  </si>
  <si>
    <t>Суп крестьянский с крупой</t>
  </si>
  <si>
    <t>Плов из отварной птицы</t>
  </si>
  <si>
    <t>Напиток из черной смородины</t>
  </si>
  <si>
    <t>24</t>
  </si>
  <si>
    <t>120</t>
  </si>
  <si>
    <t>333</t>
  </si>
  <si>
    <t>Салат из моркови и чернослива</t>
  </si>
  <si>
    <t>Суп картофельный с рыбой</t>
  </si>
  <si>
    <t>Голубцы ленивые</t>
  </si>
  <si>
    <t>Хлеб рж.порц</t>
  </si>
  <si>
    <t>18</t>
  </si>
  <si>
    <t>111</t>
  </si>
  <si>
    <t>Салат из свежих помидоров и огурцов</t>
  </si>
  <si>
    <t>Рыба тушеная с овощами</t>
  </si>
  <si>
    <t>Мармелад фруктово-ягодный</t>
  </si>
  <si>
    <t>70/70</t>
  </si>
  <si>
    <t>100</t>
  </si>
  <si>
    <t>206</t>
  </si>
  <si>
    <t>414</t>
  </si>
  <si>
    <t>486</t>
  </si>
  <si>
    <t xml:space="preserve">Рассольник ленинградский </t>
  </si>
  <si>
    <t>Каша пшенная рассыпчатая</t>
  </si>
  <si>
    <t>Шницель  из птицы</t>
  </si>
  <si>
    <t>Соус белый основной</t>
  </si>
  <si>
    <t>Компот из св.яблок с витамином С</t>
  </si>
  <si>
    <t>47</t>
  </si>
  <si>
    <t>307</t>
  </si>
  <si>
    <t>152</t>
  </si>
  <si>
    <t>Винегрет овощной</t>
  </si>
  <si>
    <t>Котлета рыбная</t>
  </si>
  <si>
    <t xml:space="preserve">Картофель отварной с маслом </t>
  </si>
  <si>
    <t>350</t>
  </si>
  <si>
    <t>202</t>
  </si>
  <si>
    <t>Тефтели мясные с рисом - "ежики"</t>
  </si>
  <si>
    <t>Каша гречневая</t>
  </si>
  <si>
    <t>327</t>
  </si>
  <si>
    <t>Гуляш мясной</t>
  </si>
  <si>
    <t>50/20</t>
  </si>
  <si>
    <t>106</t>
  </si>
  <si>
    <t>356</t>
  </si>
  <si>
    <t>386</t>
  </si>
  <si>
    <t>496</t>
  </si>
  <si>
    <t>Огурец св. в нарезке</t>
  </si>
  <si>
    <t>Борщ из св.капусты с картофелем и сметаной</t>
  </si>
  <si>
    <t>Печень по-строгановски</t>
  </si>
  <si>
    <t>Рис припущенный</t>
  </si>
  <si>
    <t>Напиток из шиповника</t>
  </si>
  <si>
    <t>60/20</t>
  </si>
  <si>
    <t>339</t>
  </si>
  <si>
    <t>Биточек мясной</t>
  </si>
  <si>
    <t>Кофейный напиток</t>
  </si>
  <si>
    <t>Рогалик со сгущенкой</t>
  </si>
  <si>
    <t>Плюшка Московская</t>
  </si>
  <si>
    <t>Ряженка 2,5%</t>
  </si>
  <si>
    <t>Пирожок с джемом клубничным</t>
  </si>
  <si>
    <t>Чай с ахаром</t>
  </si>
  <si>
    <t>Ватрушка</t>
  </si>
  <si>
    <t>Рулетик с джемом апельсиновым</t>
  </si>
  <si>
    <t>Молоко кипяченое</t>
  </si>
  <si>
    <t>Пирожок с картофелем</t>
  </si>
  <si>
    <t>Булочка с шоколадом</t>
  </si>
  <si>
    <t xml:space="preserve">Примерное двухнедельное меню  для обучающихся </t>
  </si>
  <si>
    <t>Примерное двухнедельное меню  для обучающихся</t>
  </si>
  <si>
    <t>Рулетик с маком</t>
  </si>
  <si>
    <t>Использована литература:</t>
  </si>
  <si>
    <t>Единый сборник технологических нормативов, рецептур блюд</t>
  </si>
  <si>
    <t xml:space="preserve">и кулинарных изделий для детских садов, школ, школ-интернатов, </t>
  </si>
  <si>
    <t>детских домов, детских оздоровительных учреждений</t>
  </si>
  <si>
    <t>, лечебно-профилактических учреждений</t>
  </si>
  <si>
    <t>Издательство: ООО "Уральский региональный центр питания ФГБОУ ВО "Пермский"</t>
  </si>
  <si>
    <t>государственный медицинский университет им. академика Е.В.Вагнера".</t>
  </si>
  <si>
    <t>Минздрав России, г. Пермь, 2018г.</t>
  </si>
  <si>
    <t>СанПиН 2.3/2.4.3590-20 "Санитарно-эпидемиологические требования к организации общественного питания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</si>
</sst>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E20" sqref="E20:H20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192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39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4" t="s">
        <v>20</v>
      </c>
      <c r="B7" s="65" t="s">
        <v>21</v>
      </c>
      <c r="C7" s="3" t="s">
        <v>17</v>
      </c>
      <c r="D7" s="66">
        <v>185</v>
      </c>
      <c r="E7" s="16">
        <v>11.9</v>
      </c>
      <c r="F7" s="16">
        <v>13.1</v>
      </c>
      <c r="G7" s="16">
        <v>5.9</v>
      </c>
      <c r="H7" s="26">
        <v>189.4</v>
      </c>
      <c r="I7" s="10"/>
    </row>
    <row r="8" spans="1:9" x14ac:dyDescent="0.2">
      <c r="A8" s="64" t="s">
        <v>22</v>
      </c>
      <c r="B8" s="65" t="s">
        <v>18</v>
      </c>
      <c r="C8" s="3" t="s">
        <v>17</v>
      </c>
      <c r="D8" s="66">
        <v>200</v>
      </c>
      <c r="E8" s="16">
        <v>0.2</v>
      </c>
      <c r="F8" s="16">
        <v>0</v>
      </c>
      <c r="G8" s="16">
        <v>6.4</v>
      </c>
      <c r="H8" s="26">
        <v>26.8</v>
      </c>
      <c r="I8" s="10"/>
    </row>
    <row r="9" spans="1:9" x14ac:dyDescent="0.2">
      <c r="A9" s="67"/>
      <c r="B9" s="65" t="s">
        <v>19</v>
      </c>
      <c r="C9" s="3" t="s">
        <v>17</v>
      </c>
      <c r="D9" s="66">
        <v>40</v>
      </c>
      <c r="E9" s="16">
        <v>3.2</v>
      </c>
      <c r="F9" s="16">
        <v>0.4</v>
      </c>
      <c r="G9" s="16">
        <v>19.600000000000001</v>
      </c>
      <c r="H9" s="26">
        <v>95</v>
      </c>
      <c r="I9" s="10"/>
    </row>
    <row r="10" spans="1:9" x14ac:dyDescent="0.2">
      <c r="A10" s="64" t="s">
        <v>23</v>
      </c>
      <c r="B10" s="65" t="s">
        <v>24</v>
      </c>
      <c r="C10" s="3" t="s">
        <v>17</v>
      </c>
      <c r="D10" s="66">
        <v>120</v>
      </c>
      <c r="E10" s="16">
        <v>0.5</v>
      </c>
      <c r="F10" s="16">
        <v>0.5</v>
      </c>
      <c r="G10" s="16">
        <v>11.8</v>
      </c>
      <c r="H10" s="26">
        <v>53.3</v>
      </c>
      <c r="I10" s="10"/>
    </row>
    <row r="11" spans="1:9" x14ac:dyDescent="0.2">
      <c r="A11" s="67"/>
      <c r="B11" s="65" t="s">
        <v>25</v>
      </c>
      <c r="C11" s="3" t="s">
        <v>16</v>
      </c>
      <c r="D11" s="66">
        <v>0.3</v>
      </c>
      <c r="E11" s="16">
        <v>0.3</v>
      </c>
      <c r="F11" s="16">
        <v>0</v>
      </c>
      <c r="G11" s="16">
        <v>27.9</v>
      </c>
      <c r="H11" s="26">
        <v>113.2</v>
      </c>
      <c r="I11" s="10"/>
    </row>
    <row r="12" spans="1:9" x14ac:dyDescent="0.2">
      <c r="A12" s="27"/>
      <c r="B12" s="5" t="s">
        <v>10</v>
      </c>
      <c r="C12" s="3"/>
      <c r="D12" s="4"/>
      <c r="E12" s="17">
        <f>SUM(E7:E11)</f>
        <v>16.100000000000001</v>
      </c>
      <c r="F12" s="17">
        <f t="shared" ref="F12:H12" si="0">SUM(F7:F11)</f>
        <v>14</v>
      </c>
      <c r="G12" s="17">
        <f t="shared" si="0"/>
        <v>71.599999999999994</v>
      </c>
      <c r="H12" s="17">
        <f t="shared" si="0"/>
        <v>477.70000000000005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26</v>
      </c>
      <c r="B14" s="68" t="s">
        <v>27</v>
      </c>
      <c r="C14" s="3" t="s">
        <v>17</v>
      </c>
      <c r="D14" s="69">
        <v>80</v>
      </c>
      <c r="E14" s="19">
        <v>1.28</v>
      </c>
      <c r="F14" s="19">
        <v>4.88</v>
      </c>
      <c r="G14" s="19">
        <v>6.96</v>
      </c>
      <c r="H14" s="29">
        <v>79.8</v>
      </c>
      <c r="I14" s="10"/>
    </row>
    <row r="15" spans="1:9" x14ac:dyDescent="0.25">
      <c r="A15" s="40" t="s">
        <v>28</v>
      </c>
      <c r="B15" s="68" t="s">
        <v>29</v>
      </c>
      <c r="C15" s="3" t="s">
        <v>17</v>
      </c>
      <c r="D15" s="69">
        <v>250</v>
      </c>
      <c r="E15" s="19">
        <v>2.67</v>
      </c>
      <c r="F15" s="19">
        <v>2.57</v>
      </c>
      <c r="G15" s="19">
        <v>16.75</v>
      </c>
      <c r="H15" s="29">
        <v>100.75</v>
      </c>
      <c r="I15" s="10"/>
    </row>
    <row r="16" spans="1:9" x14ac:dyDescent="0.25">
      <c r="A16" s="40" t="s">
        <v>30</v>
      </c>
      <c r="B16" s="68" t="s">
        <v>31</v>
      </c>
      <c r="C16" s="12" t="s">
        <v>17</v>
      </c>
      <c r="D16" s="70" t="s">
        <v>36</v>
      </c>
      <c r="E16" s="19">
        <v>14.48</v>
      </c>
      <c r="F16" s="19">
        <v>15.94</v>
      </c>
      <c r="G16" s="19">
        <v>3.25</v>
      </c>
      <c r="H16" s="29">
        <v>211.5</v>
      </c>
      <c r="I16" s="10"/>
    </row>
    <row r="17" spans="1:9" x14ac:dyDescent="0.25">
      <c r="A17" s="40">
        <v>205</v>
      </c>
      <c r="B17" s="68" t="s">
        <v>37</v>
      </c>
      <c r="C17" s="3" t="s">
        <v>17</v>
      </c>
      <c r="D17" s="69">
        <v>150</v>
      </c>
      <c r="E17" s="19">
        <v>3.6</v>
      </c>
      <c r="F17" s="19">
        <v>4.8</v>
      </c>
      <c r="G17" s="19">
        <v>36.4</v>
      </c>
      <c r="H17" s="29">
        <v>209.55</v>
      </c>
      <c r="I17" s="10"/>
    </row>
    <row r="18" spans="1:9" ht="18" customHeight="1" x14ac:dyDescent="0.25">
      <c r="A18" s="40" t="s">
        <v>32</v>
      </c>
      <c r="B18" s="68" t="s">
        <v>33</v>
      </c>
      <c r="C18" s="3" t="s">
        <v>17</v>
      </c>
      <c r="D18" s="69">
        <v>200</v>
      </c>
      <c r="E18" s="19">
        <v>0.6</v>
      </c>
      <c r="F18" s="19">
        <v>0.1</v>
      </c>
      <c r="G18" s="19">
        <v>20.100000000000001</v>
      </c>
      <c r="H18" s="29">
        <v>84</v>
      </c>
      <c r="I18" s="10"/>
    </row>
    <row r="19" spans="1:9" x14ac:dyDescent="0.25">
      <c r="A19" s="40"/>
      <c r="B19" s="68" t="s">
        <v>34</v>
      </c>
      <c r="C19" s="3" t="s">
        <v>17</v>
      </c>
      <c r="D19" s="69">
        <v>20</v>
      </c>
      <c r="E19" s="19">
        <v>1.5</v>
      </c>
      <c r="F19" s="19">
        <v>0.57999999999999996</v>
      </c>
      <c r="G19" s="19">
        <v>10.28</v>
      </c>
      <c r="H19" s="29">
        <v>52.4</v>
      </c>
      <c r="I19" s="10"/>
    </row>
    <row r="20" spans="1:9" x14ac:dyDescent="0.25">
      <c r="A20" s="40"/>
      <c r="B20" s="68" t="s">
        <v>35</v>
      </c>
      <c r="C20" s="2" t="s">
        <v>17</v>
      </c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  <c r="I20" s="10"/>
    </row>
    <row r="21" spans="1:9" x14ac:dyDescent="0.25">
      <c r="A21" s="40"/>
      <c r="B21" s="39" t="s">
        <v>12</v>
      </c>
      <c r="C21" s="2"/>
      <c r="D21" s="41"/>
      <c r="E21" s="22">
        <f>SUM(E14:E20)</f>
        <v>26.53</v>
      </c>
      <c r="F21" s="22">
        <f t="shared" ref="F21:H21" si="1">SUM(F14:F20)</f>
        <v>29.17</v>
      </c>
      <c r="G21" s="22">
        <f t="shared" si="1"/>
        <v>108.44000000000001</v>
      </c>
      <c r="H21" s="30">
        <f t="shared" si="1"/>
        <v>809.2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457</v>
      </c>
      <c r="B23" s="68" t="s">
        <v>18</v>
      </c>
      <c r="C23" s="12" t="s">
        <v>17</v>
      </c>
      <c r="D23" s="71">
        <v>200</v>
      </c>
      <c r="E23" s="72">
        <v>0.2</v>
      </c>
      <c r="F23" s="72">
        <v>0.1</v>
      </c>
      <c r="G23" s="72">
        <v>9.3000000000000007</v>
      </c>
      <c r="H23" s="73">
        <v>38</v>
      </c>
    </row>
    <row r="24" spans="1:9" s="10" customFormat="1" x14ac:dyDescent="0.25">
      <c r="A24" s="24"/>
      <c r="B24" s="68" t="s">
        <v>38</v>
      </c>
      <c r="C24" s="3" t="s">
        <v>17</v>
      </c>
      <c r="D24" s="71">
        <v>100</v>
      </c>
      <c r="E24" s="72">
        <v>11.7</v>
      </c>
      <c r="F24" s="72">
        <v>19.8</v>
      </c>
      <c r="G24" s="72">
        <v>48</v>
      </c>
      <c r="H24" s="73">
        <v>309.2</v>
      </c>
    </row>
    <row r="25" spans="1:9" x14ac:dyDescent="0.25">
      <c r="A25" s="24"/>
      <c r="B25" s="7" t="s">
        <v>14</v>
      </c>
      <c r="C25" s="3"/>
      <c r="D25" s="1"/>
      <c r="E25" s="21">
        <f>SUM(E23:E24)</f>
        <v>11.899999999999999</v>
      </c>
      <c r="F25" s="21">
        <f t="shared" ref="F25:H25" si="2">SUM(F23:F24)</f>
        <v>19.900000000000002</v>
      </c>
      <c r="G25" s="21">
        <v>24.6</v>
      </c>
      <c r="H25" s="33">
        <f t="shared" si="2"/>
        <v>347.2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54.53</v>
      </c>
      <c r="F26" s="37">
        <f t="shared" ref="F26:H26" si="3">F25+F21+F12</f>
        <v>63.070000000000007</v>
      </c>
      <c r="G26" s="37">
        <f t="shared" si="3"/>
        <v>204.64000000000001</v>
      </c>
      <c r="H26" s="38">
        <f t="shared" si="3"/>
        <v>1634.1000000000001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4:A5"/>
    <mergeCell ref="B4:B5"/>
    <mergeCell ref="D4:D5"/>
    <mergeCell ref="E4:G4"/>
    <mergeCell ref="H4:H5"/>
    <mergeCell ref="A3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6"/>
  <sheetViews>
    <sheetView workbookViewId="0">
      <selection activeCell="G16" sqref="G16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105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11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11" t="s">
        <v>106</v>
      </c>
      <c r="B7" s="110" t="s">
        <v>108</v>
      </c>
      <c r="C7" s="3" t="s">
        <v>17</v>
      </c>
      <c r="D7" s="45">
        <v>100</v>
      </c>
      <c r="E7" s="43">
        <v>2.1</v>
      </c>
      <c r="F7" s="43">
        <v>7.1</v>
      </c>
      <c r="G7" s="43">
        <v>10.1</v>
      </c>
      <c r="H7" s="47">
        <v>113.2</v>
      </c>
      <c r="I7" s="10"/>
    </row>
    <row r="8" spans="1:9" x14ac:dyDescent="0.2">
      <c r="A8" s="111" t="s">
        <v>107</v>
      </c>
      <c r="B8" s="110" t="s">
        <v>109</v>
      </c>
      <c r="C8" s="3" t="s">
        <v>17</v>
      </c>
      <c r="D8" s="114" t="s">
        <v>111</v>
      </c>
      <c r="E8" s="44">
        <v>9</v>
      </c>
      <c r="F8" s="43">
        <v>7.7</v>
      </c>
      <c r="G8" s="43">
        <v>32.5</v>
      </c>
      <c r="H8" s="47">
        <v>235.4</v>
      </c>
      <c r="I8" s="10"/>
    </row>
    <row r="9" spans="1:9" x14ac:dyDescent="0.2">
      <c r="A9" s="111"/>
      <c r="B9" s="110" t="s">
        <v>110</v>
      </c>
      <c r="C9" s="3" t="s">
        <v>17</v>
      </c>
      <c r="D9" s="45">
        <v>200</v>
      </c>
      <c r="E9" s="44">
        <v>1</v>
      </c>
      <c r="F9" s="43">
        <v>0.2</v>
      </c>
      <c r="G9" s="43">
        <v>20.2</v>
      </c>
      <c r="H9" s="47">
        <v>86.6</v>
      </c>
      <c r="I9" s="10"/>
    </row>
    <row r="10" spans="1:9" x14ac:dyDescent="0.2">
      <c r="A10" s="111"/>
      <c r="B10" s="110" t="s">
        <v>19</v>
      </c>
      <c r="C10" s="3" t="s">
        <v>17</v>
      </c>
      <c r="D10" s="45">
        <v>30</v>
      </c>
      <c r="E10" s="43">
        <v>2.4</v>
      </c>
      <c r="F10" s="43">
        <v>0.3</v>
      </c>
      <c r="G10" s="43">
        <v>14.7</v>
      </c>
      <c r="H10" s="47">
        <v>71.2</v>
      </c>
      <c r="I10" s="10"/>
    </row>
    <row r="11" spans="1:9" x14ac:dyDescent="0.2">
      <c r="A11" s="56"/>
      <c r="B11" s="5" t="s">
        <v>10</v>
      </c>
      <c r="C11" s="3"/>
      <c r="D11" s="4"/>
      <c r="E11" s="115">
        <f>SUM(E7:E10)</f>
        <v>14.5</v>
      </c>
      <c r="F11" s="115">
        <f>SUM(F7:F10)</f>
        <v>15.3</v>
      </c>
      <c r="G11" s="115">
        <f>SUM(G7:G10)</f>
        <v>77.5</v>
      </c>
      <c r="H11" s="116">
        <f>SUM(H7:H10)</f>
        <v>506.40000000000003</v>
      </c>
      <c r="I11" s="10"/>
    </row>
    <row r="12" spans="1:9" x14ac:dyDescent="0.2">
      <c r="A12" s="27"/>
      <c r="B12" s="6" t="s">
        <v>11</v>
      </c>
      <c r="C12" s="6"/>
      <c r="D12" s="3"/>
      <c r="E12" s="18"/>
      <c r="F12" s="17"/>
      <c r="G12" s="17"/>
      <c r="H12" s="28"/>
      <c r="I12" s="10"/>
    </row>
    <row r="13" spans="1:9" x14ac:dyDescent="0.25">
      <c r="A13" s="48" t="s">
        <v>64</v>
      </c>
      <c r="B13" s="46" t="s">
        <v>67</v>
      </c>
      <c r="C13" s="3" t="s">
        <v>17</v>
      </c>
      <c r="D13" s="54">
        <v>80</v>
      </c>
      <c r="E13" s="51">
        <v>0.8</v>
      </c>
      <c r="F13" s="49">
        <v>4.96</v>
      </c>
      <c r="G13" s="49">
        <v>6.56</v>
      </c>
      <c r="H13" s="59">
        <v>74.400000000000006</v>
      </c>
      <c r="I13" s="10"/>
    </row>
    <row r="14" spans="1:9" x14ac:dyDescent="0.25">
      <c r="A14" s="48" t="s">
        <v>135</v>
      </c>
      <c r="B14" s="46" t="s">
        <v>138</v>
      </c>
      <c r="C14" s="3" t="s">
        <v>17</v>
      </c>
      <c r="D14" s="54">
        <v>250</v>
      </c>
      <c r="E14" s="49">
        <v>11.07</v>
      </c>
      <c r="F14" s="49">
        <v>3.93</v>
      </c>
      <c r="G14" s="49">
        <v>16.07</v>
      </c>
      <c r="H14" s="58">
        <v>143.75</v>
      </c>
      <c r="I14" s="10"/>
    </row>
    <row r="15" spans="1:9" x14ac:dyDescent="0.25">
      <c r="A15" s="48" t="s">
        <v>166</v>
      </c>
      <c r="B15" s="46" t="s">
        <v>167</v>
      </c>
      <c r="C15" s="12" t="s">
        <v>17</v>
      </c>
      <c r="D15" s="55" t="s">
        <v>168</v>
      </c>
      <c r="E15" s="49">
        <v>13.35</v>
      </c>
      <c r="F15" s="49">
        <v>12.14</v>
      </c>
      <c r="G15" s="50">
        <v>3</v>
      </c>
      <c r="H15" s="57">
        <v>175</v>
      </c>
      <c r="I15" s="10"/>
    </row>
    <row r="16" spans="1:9" x14ac:dyDescent="0.25">
      <c r="A16" s="48" t="s">
        <v>44</v>
      </c>
      <c r="B16" s="46" t="s">
        <v>48</v>
      </c>
      <c r="C16" s="3" t="s">
        <v>17</v>
      </c>
      <c r="D16" s="54">
        <v>150</v>
      </c>
      <c r="E16" s="51">
        <v>5.3</v>
      </c>
      <c r="F16" s="51">
        <v>4.9000000000000004</v>
      </c>
      <c r="G16" s="51">
        <v>32.799999999999997</v>
      </c>
      <c r="H16" s="59">
        <v>196.8</v>
      </c>
      <c r="I16" s="10"/>
    </row>
    <row r="17" spans="1:9" ht="18" customHeight="1" x14ac:dyDescent="0.25">
      <c r="A17" s="48" t="s">
        <v>55</v>
      </c>
      <c r="B17" s="46" t="s">
        <v>58</v>
      </c>
      <c r="C17" s="3" t="s">
        <v>17</v>
      </c>
      <c r="D17" s="54">
        <v>200</v>
      </c>
      <c r="E17" s="51">
        <v>0.2</v>
      </c>
      <c r="F17" s="51">
        <v>0.2</v>
      </c>
      <c r="G17" s="50">
        <v>22</v>
      </c>
      <c r="H17" s="57">
        <v>90</v>
      </c>
      <c r="I17" s="10"/>
    </row>
    <row r="18" spans="1:9" ht="18" customHeight="1" x14ac:dyDescent="0.25">
      <c r="A18" s="48"/>
      <c r="B18" s="46" t="s">
        <v>34</v>
      </c>
      <c r="C18" s="3" t="s">
        <v>17</v>
      </c>
      <c r="D18" s="54">
        <v>20</v>
      </c>
      <c r="E18" s="51">
        <v>1.5</v>
      </c>
      <c r="F18" s="49">
        <v>0.57999999999999996</v>
      </c>
      <c r="G18" s="49">
        <v>10.28</v>
      </c>
      <c r="H18" s="59">
        <v>52.4</v>
      </c>
      <c r="I18" s="10"/>
    </row>
    <row r="19" spans="1:9" x14ac:dyDescent="0.25">
      <c r="A19" s="48"/>
      <c r="B19" s="46" t="s">
        <v>140</v>
      </c>
      <c r="C19" s="3" t="s">
        <v>17</v>
      </c>
      <c r="D19" s="54">
        <v>30</v>
      </c>
      <c r="E19" s="51">
        <v>3.3</v>
      </c>
      <c r="F19" s="51">
        <v>0.6</v>
      </c>
      <c r="G19" s="51">
        <v>17.100000000000001</v>
      </c>
      <c r="H19" s="59">
        <v>90.5</v>
      </c>
    </row>
    <row r="20" spans="1:9" x14ac:dyDescent="0.2">
      <c r="A20" s="40"/>
      <c r="B20" s="5" t="s">
        <v>12</v>
      </c>
      <c r="C20" s="2"/>
      <c r="D20" s="45"/>
      <c r="E20" s="22">
        <f>SUM(E13:E19)</f>
        <v>35.519999999999996</v>
      </c>
      <c r="F20" s="22">
        <f t="shared" ref="F20:H20" si="0">SUM(F13:F19)</f>
        <v>27.31</v>
      </c>
      <c r="G20" s="22">
        <f t="shared" si="0"/>
        <v>107.81</v>
      </c>
      <c r="H20" s="30">
        <f t="shared" si="0"/>
        <v>822.85</v>
      </c>
    </row>
    <row r="21" spans="1:9" ht="12.75" customHeight="1" x14ac:dyDescent="0.25">
      <c r="A21" s="24"/>
      <c r="B21" s="2" t="s">
        <v>13</v>
      </c>
      <c r="C21" s="2"/>
      <c r="D21" s="1"/>
      <c r="E21" s="20"/>
      <c r="F21" s="20"/>
      <c r="G21" s="20"/>
      <c r="H21" s="31"/>
      <c r="I21" s="10"/>
    </row>
    <row r="22" spans="1:9" s="10" customFormat="1" x14ac:dyDescent="0.25">
      <c r="A22" s="32">
        <v>469</v>
      </c>
      <c r="B22" s="98" t="s">
        <v>189</v>
      </c>
      <c r="C22" s="13" t="s">
        <v>17</v>
      </c>
      <c r="D22" s="15">
        <v>200</v>
      </c>
      <c r="E22" s="99">
        <v>5.8</v>
      </c>
      <c r="F22" s="99">
        <v>5.3</v>
      </c>
      <c r="G22" s="99">
        <v>9.1</v>
      </c>
      <c r="H22" s="101">
        <v>107</v>
      </c>
    </row>
    <row r="23" spans="1:9" s="10" customFormat="1" x14ac:dyDescent="0.25">
      <c r="A23" s="32"/>
      <c r="B23" s="98" t="s">
        <v>190</v>
      </c>
      <c r="C23" s="14" t="s">
        <v>17</v>
      </c>
      <c r="D23" s="15">
        <v>100</v>
      </c>
      <c r="E23" s="99">
        <v>8.8000000000000007</v>
      </c>
      <c r="F23" s="100">
        <v>7.8</v>
      </c>
      <c r="G23" s="100">
        <v>48</v>
      </c>
      <c r="H23" s="102">
        <v>298</v>
      </c>
    </row>
    <row r="24" spans="1:9" x14ac:dyDescent="0.25">
      <c r="A24" s="24"/>
      <c r="B24" s="7" t="s">
        <v>14</v>
      </c>
      <c r="C24" s="3"/>
      <c r="D24" s="1"/>
      <c r="E24" s="21">
        <f>SUM(E22:E23)</f>
        <v>14.600000000000001</v>
      </c>
      <c r="F24" s="21">
        <f t="shared" ref="F24:H24" si="1">SUM(F22:F23)</f>
        <v>13.1</v>
      </c>
      <c r="G24" s="21">
        <v>24.6</v>
      </c>
      <c r="H24" s="33">
        <f t="shared" si="1"/>
        <v>405</v>
      </c>
      <c r="I24" s="10"/>
    </row>
    <row r="25" spans="1:9" ht="13.5" thickBot="1" x14ac:dyDescent="0.3">
      <c r="A25" s="34"/>
      <c r="B25" s="42" t="s">
        <v>15</v>
      </c>
      <c r="C25" s="35"/>
      <c r="D25" s="36"/>
      <c r="E25" s="37">
        <f>E24+E20+E11</f>
        <v>64.62</v>
      </c>
      <c r="F25" s="37">
        <f t="shared" ref="F25:H25" si="2">F24+F20+F11</f>
        <v>55.709999999999994</v>
      </c>
      <c r="G25" s="37">
        <f t="shared" si="2"/>
        <v>209.91</v>
      </c>
      <c r="H25" s="37">
        <f t="shared" si="2"/>
        <v>1734.25</v>
      </c>
      <c r="I25" s="10"/>
    </row>
    <row r="26" spans="1:9" ht="15" x14ac:dyDescent="0.2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workbookViewId="0">
      <selection activeCell="K19" sqref="K19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192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112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08" t="s">
        <v>64</v>
      </c>
      <c r="B7" s="109" t="s">
        <v>67</v>
      </c>
      <c r="C7" s="3" t="s">
        <v>17</v>
      </c>
      <c r="D7" s="66">
        <v>80</v>
      </c>
      <c r="E7" s="74">
        <v>0.7</v>
      </c>
      <c r="F7" s="74">
        <v>8.1</v>
      </c>
      <c r="G7" s="74">
        <v>5.7</v>
      </c>
      <c r="H7" s="76">
        <v>99</v>
      </c>
      <c r="I7" s="10"/>
    </row>
    <row r="8" spans="1:9" x14ac:dyDescent="0.2">
      <c r="A8" s="108" t="s">
        <v>79</v>
      </c>
      <c r="B8" s="109" t="s">
        <v>114</v>
      </c>
      <c r="C8" s="3" t="s">
        <v>17</v>
      </c>
      <c r="D8" s="66">
        <v>90</v>
      </c>
      <c r="E8" s="74">
        <v>17.2</v>
      </c>
      <c r="F8" s="88">
        <v>3.9</v>
      </c>
      <c r="G8" s="88">
        <v>12</v>
      </c>
      <c r="H8" s="76">
        <v>151.80000000000001</v>
      </c>
      <c r="I8" s="10"/>
    </row>
    <row r="9" spans="1:9" x14ac:dyDescent="0.2">
      <c r="A9" s="108" t="s">
        <v>113</v>
      </c>
      <c r="B9" s="109" t="s">
        <v>115</v>
      </c>
      <c r="C9" s="3" t="s">
        <v>17</v>
      </c>
      <c r="D9" s="66">
        <v>150</v>
      </c>
      <c r="E9" s="74">
        <v>2.9</v>
      </c>
      <c r="F9" s="74">
        <v>7.5</v>
      </c>
      <c r="G9" s="74">
        <v>13.6</v>
      </c>
      <c r="H9" s="75">
        <v>133.30000000000001</v>
      </c>
      <c r="I9" s="10"/>
    </row>
    <row r="10" spans="1:9" x14ac:dyDescent="0.2">
      <c r="A10" s="108" t="s">
        <v>80</v>
      </c>
      <c r="B10" s="109" t="s">
        <v>49</v>
      </c>
      <c r="C10" s="3" t="s">
        <v>17</v>
      </c>
      <c r="D10" s="117" t="s">
        <v>50</v>
      </c>
      <c r="E10" s="74">
        <v>0.2</v>
      </c>
      <c r="F10" s="74">
        <v>0.1</v>
      </c>
      <c r="G10" s="74">
        <v>6.6</v>
      </c>
      <c r="H10" s="76">
        <v>27.9</v>
      </c>
      <c r="I10" s="10"/>
    </row>
    <row r="11" spans="1:9" x14ac:dyDescent="0.2">
      <c r="A11" s="108"/>
      <c r="B11" s="109" t="s">
        <v>19</v>
      </c>
      <c r="C11" s="3" t="s">
        <v>17</v>
      </c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 x14ac:dyDescent="0.2">
      <c r="A12" s="108"/>
      <c r="B12" s="5" t="s">
        <v>10</v>
      </c>
      <c r="C12" s="3"/>
      <c r="D12" s="4"/>
      <c r="E12" s="107">
        <f>SUM(E7:E11)</f>
        <v>23.399999999999995</v>
      </c>
      <c r="F12" s="107">
        <f t="shared" ref="F12:H12" si="0">SUM(F7:F11)</f>
        <v>19.900000000000002</v>
      </c>
      <c r="G12" s="107">
        <f t="shared" si="0"/>
        <v>52.599999999999994</v>
      </c>
      <c r="H12" s="107">
        <f t="shared" si="0"/>
        <v>483.2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169</v>
      </c>
      <c r="B14" s="68" t="s">
        <v>173</v>
      </c>
      <c r="C14" s="3" t="s">
        <v>17</v>
      </c>
      <c r="D14" s="69">
        <v>60</v>
      </c>
      <c r="E14" s="81">
        <v>0.5</v>
      </c>
      <c r="F14" s="81">
        <v>0.2</v>
      </c>
      <c r="G14" s="81">
        <v>1.5</v>
      </c>
      <c r="H14" s="80">
        <v>8.5</v>
      </c>
      <c r="I14" s="10"/>
    </row>
    <row r="15" spans="1:9" ht="25.5" x14ac:dyDescent="0.25">
      <c r="A15" s="40"/>
      <c r="B15" s="68" t="s">
        <v>174</v>
      </c>
      <c r="C15" s="3" t="s">
        <v>17</v>
      </c>
      <c r="D15" s="69">
        <v>250</v>
      </c>
      <c r="E15" s="77">
        <v>1.93</v>
      </c>
      <c r="F15" s="77">
        <v>6.34</v>
      </c>
      <c r="G15" s="77">
        <v>8.0500000000000007</v>
      </c>
      <c r="H15" s="79">
        <v>104.16</v>
      </c>
      <c r="I15" s="10"/>
    </row>
    <row r="16" spans="1:9" x14ac:dyDescent="0.25">
      <c r="A16" s="40" t="s">
        <v>170</v>
      </c>
      <c r="B16" s="68" t="s">
        <v>175</v>
      </c>
      <c r="C16" s="12" t="s">
        <v>17</v>
      </c>
      <c r="D16" s="70" t="s">
        <v>178</v>
      </c>
      <c r="E16" s="81">
        <v>16.2</v>
      </c>
      <c r="F16" s="81">
        <v>14.1</v>
      </c>
      <c r="G16" s="81">
        <v>5.9</v>
      </c>
      <c r="H16" s="78">
        <v>215</v>
      </c>
      <c r="I16" s="10"/>
    </row>
    <row r="17" spans="1:9" x14ac:dyDescent="0.25">
      <c r="A17" s="40" t="s">
        <v>171</v>
      </c>
      <c r="B17" s="68" t="s">
        <v>176</v>
      </c>
      <c r="C17" s="3" t="s">
        <v>17</v>
      </c>
      <c r="D17" s="69">
        <v>150</v>
      </c>
      <c r="E17" s="77">
        <v>3.49</v>
      </c>
      <c r="F17" s="77">
        <v>5.33</v>
      </c>
      <c r="G17" s="81">
        <v>28.5</v>
      </c>
      <c r="H17" s="80">
        <v>176.6</v>
      </c>
      <c r="I17" s="10"/>
    </row>
    <row r="18" spans="1:9" ht="18" customHeight="1" x14ac:dyDescent="0.25">
      <c r="A18" s="40" t="s">
        <v>172</v>
      </c>
      <c r="B18" s="68" t="s">
        <v>177</v>
      </c>
      <c r="C18" s="3" t="s">
        <v>17</v>
      </c>
      <c r="D18" s="69">
        <v>200</v>
      </c>
      <c r="E18" s="81">
        <v>0.7</v>
      </c>
      <c r="F18" s="81">
        <v>0.3</v>
      </c>
      <c r="G18" s="81">
        <v>18.3</v>
      </c>
      <c r="H18" s="78">
        <v>78</v>
      </c>
      <c r="I18" s="10"/>
    </row>
    <row r="19" spans="1:9" ht="18" customHeight="1" x14ac:dyDescent="0.25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 x14ac:dyDescent="0.25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 x14ac:dyDescent="0.2">
      <c r="A21" s="40"/>
      <c r="B21" s="5" t="s">
        <v>12</v>
      </c>
      <c r="C21" s="2"/>
      <c r="D21" s="66"/>
      <c r="E21" s="22">
        <f>SUM(E14:E20)</f>
        <v>27.619999999999997</v>
      </c>
      <c r="F21" s="22">
        <f t="shared" ref="F21:H21" si="1">SUM(F14:F20)</f>
        <v>27.45</v>
      </c>
      <c r="G21" s="22">
        <f t="shared" si="1"/>
        <v>89.63</v>
      </c>
      <c r="H21" s="30">
        <f t="shared" si="1"/>
        <v>725.16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501</v>
      </c>
      <c r="B23" s="68" t="s">
        <v>110</v>
      </c>
      <c r="C23" s="12" t="s">
        <v>17</v>
      </c>
      <c r="D23" s="71">
        <v>200</v>
      </c>
      <c r="E23" s="82">
        <v>1</v>
      </c>
      <c r="F23" s="82">
        <v>0.2</v>
      </c>
      <c r="G23" s="82">
        <v>20.2</v>
      </c>
      <c r="H23" s="104">
        <v>86</v>
      </c>
    </row>
    <row r="24" spans="1:9" s="10" customFormat="1" x14ac:dyDescent="0.25">
      <c r="A24" s="24">
        <v>541</v>
      </c>
      <c r="B24" s="97" t="s">
        <v>191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9.8000000000000007</v>
      </c>
      <c r="F25" s="21">
        <f t="shared" ref="F25:H25" si="2">SUM(F23:F24)</f>
        <v>8</v>
      </c>
      <c r="G25" s="21">
        <v>24.6</v>
      </c>
      <c r="H25" s="33">
        <f t="shared" si="2"/>
        <v>384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60.819999999999993</v>
      </c>
      <c r="F26" s="37">
        <f t="shared" ref="F26:H26" si="3">F25+F21+F12</f>
        <v>55.350000000000009</v>
      </c>
      <c r="G26" s="37">
        <f t="shared" si="3"/>
        <v>166.82999999999998</v>
      </c>
      <c r="H26" s="37">
        <f t="shared" si="3"/>
        <v>1592.36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tabSelected="1" topLeftCell="A7" workbookViewId="0">
      <selection activeCell="K37" sqref="K37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8.75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116</v>
      </c>
      <c r="B3" s="136"/>
      <c r="C3" s="136"/>
      <c r="D3" s="136"/>
      <c r="E3" s="136"/>
      <c r="F3" s="136"/>
      <c r="G3" s="136"/>
      <c r="H3" s="136"/>
    </row>
    <row r="4" spans="1:9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5.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60"/>
      <c r="H6" s="25"/>
      <c r="I6" s="10"/>
    </row>
    <row r="7" spans="1:9" x14ac:dyDescent="0.2">
      <c r="A7" s="123"/>
      <c r="B7" s="124" t="s">
        <v>118</v>
      </c>
      <c r="C7" s="3" t="s">
        <v>17</v>
      </c>
      <c r="D7" s="94">
        <v>15</v>
      </c>
      <c r="E7" s="86">
        <v>0.1</v>
      </c>
      <c r="F7" s="86">
        <v>10.9</v>
      </c>
      <c r="G7" s="74">
        <v>0.2</v>
      </c>
      <c r="H7" s="118">
        <v>99.1</v>
      </c>
      <c r="I7" s="10"/>
    </row>
    <row r="8" spans="1:9" x14ac:dyDescent="0.2">
      <c r="A8" s="123" t="s">
        <v>117</v>
      </c>
      <c r="B8" s="124" t="s">
        <v>119</v>
      </c>
      <c r="C8" s="3" t="s">
        <v>17</v>
      </c>
      <c r="D8" s="94">
        <v>200</v>
      </c>
      <c r="E8" s="86">
        <v>7.1</v>
      </c>
      <c r="F8" s="86">
        <v>5.8</v>
      </c>
      <c r="G8" s="74">
        <v>26.7</v>
      </c>
      <c r="H8" s="118">
        <v>187.3</v>
      </c>
      <c r="I8" s="10"/>
    </row>
    <row r="9" spans="1:9" x14ac:dyDescent="0.2">
      <c r="A9" s="123" t="s">
        <v>73</v>
      </c>
      <c r="B9" s="124" t="s">
        <v>76</v>
      </c>
      <c r="C9" s="3" t="s">
        <v>17</v>
      </c>
      <c r="D9" s="94">
        <v>200</v>
      </c>
      <c r="E9" s="86">
        <v>4.7</v>
      </c>
      <c r="F9" s="86">
        <v>3.5</v>
      </c>
      <c r="G9" s="74">
        <v>12.5</v>
      </c>
      <c r="H9" s="118">
        <v>100.4</v>
      </c>
      <c r="I9" s="10"/>
    </row>
    <row r="10" spans="1:9" x14ac:dyDescent="0.2">
      <c r="A10" s="123"/>
      <c r="B10" s="124" t="s">
        <v>19</v>
      </c>
      <c r="C10" s="3" t="s">
        <v>17</v>
      </c>
      <c r="D10" s="94">
        <v>30</v>
      </c>
      <c r="E10" s="86">
        <v>2.4</v>
      </c>
      <c r="F10" s="86">
        <v>0.3</v>
      </c>
      <c r="G10" s="74">
        <v>14.7</v>
      </c>
      <c r="H10" s="118">
        <v>71.2</v>
      </c>
      <c r="I10" s="10"/>
    </row>
    <row r="11" spans="1:9" x14ac:dyDescent="0.2">
      <c r="A11" s="123" t="s">
        <v>23</v>
      </c>
      <c r="B11" s="124" t="s">
        <v>77</v>
      </c>
      <c r="C11" s="3" t="s">
        <v>17</v>
      </c>
      <c r="D11" s="94">
        <v>100</v>
      </c>
      <c r="E11" s="86">
        <v>0.8</v>
      </c>
      <c r="F11" s="86">
        <v>0.2</v>
      </c>
      <c r="G11" s="74">
        <v>7.5</v>
      </c>
      <c r="H11" s="119">
        <v>35</v>
      </c>
      <c r="I11" s="10"/>
    </row>
    <row r="12" spans="1:9" x14ac:dyDescent="0.2">
      <c r="A12" s="123"/>
      <c r="B12" s="5" t="s">
        <v>10</v>
      </c>
      <c r="C12" s="3"/>
      <c r="D12" s="4"/>
      <c r="E12" s="107">
        <f>SUM(E7:E11)</f>
        <v>15.1</v>
      </c>
      <c r="F12" s="107">
        <f t="shared" ref="F12:H12" si="0">SUM(F7:F11)</f>
        <v>20.7</v>
      </c>
      <c r="G12" s="107">
        <f t="shared" si="0"/>
        <v>61.599999999999994</v>
      </c>
      <c r="H12" s="107">
        <f t="shared" si="0"/>
        <v>492.99999999999994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52"/>
      <c r="I13" s="10"/>
    </row>
    <row r="14" spans="1:9" x14ac:dyDescent="0.25">
      <c r="A14" s="125" t="s">
        <v>156</v>
      </c>
      <c r="B14" s="96" t="s">
        <v>159</v>
      </c>
      <c r="C14" s="3" t="s">
        <v>17</v>
      </c>
      <c r="D14" s="91">
        <v>80</v>
      </c>
      <c r="E14" s="90">
        <v>0.9</v>
      </c>
      <c r="F14" s="90">
        <v>7.2</v>
      </c>
      <c r="G14" s="81">
        <v>5.3</v>
      </c>
      <c r="H14" s="120">
        <v>89.5</v>
      </c>
      <c r="I14" s="10"/>
    </row>
    <row r="15" spans="1:9" x14ac:dyDescent="0.25">
      <c r="A15" s="125" t="s">
        <v>28</v>
      </c>
      <c r="B15" s="96" t="s">
        <v>29</v>
      </c>
      <c r="C15" s="3" t="s">
        <v>17</v>
      </c>
      <c r="D15" s="91">
        <v>250</v>
      </c>
      <c r="E15" s="89">
        <v>2.83</v>
      </c>
      <c r="F15" s="89">
        <v>2.86</v>
      </c>
      <c r="G15" s="81">
        <v>11.7</v>
      </c>
      <c r="H15" s="121">
        <v>126.1</v>
      </c>
      <c r="I15" s="10"/>
    </row>
    <row r="16" spans="1:9" x14ac:dyDescent="0.25">
      <c r="A16" s="125" t="s">
        <v>179</v>
      </c>
      <c r="B16" s="96" t="s">
        <v>180</v>
      </c>
      <c r="C16" s="12" t="s">
        <v>17</v>
      </c>
      <c r="D16" s="91">
        <v>60</v>
      </c>
      <c r="E16" s="90">
        <v>10.4</v>
      </c>
      <c r="F16" s="90">
        <v>8.3000000000000007</v>
      </c>
      <c r="G16" s="81">
        <v>9.6999999999999993</v>
      </c>
      <c r="H16" s="122">
        <v>154</v>
      </c>
      <c r="I16" s="10"/>
    </row>
    <row r="17" spans="1:10" x14ac:dyDescent="0.25">
      <c r="A17" s="125" t="s">
        <v>158</v>
      </c>
      <c r="B17" s="96" t="s">
        <v>161</v>
      </c>
      <c r="C17" s="3" t="s">
        <v>17</v>
      </c>
      <c r="D17" s="91">
        <v>150</v>
      </c>
      <c r="E17" s="91">
        <v>4.5</v>
      </c>
      <c r="F17" s="90">
        <v>5.5</v>
      </c>
      <c r="G17" s="77">
        <v>26.5</v>
      </c>
      <c r="H17" s="120">
        <v>173.7</v>
      </c>
      <c r="I17" s="10"/>
    </row>
    <row r="18" spans="1:10" x14ac:dyDescent="0.25">
      <c r="A18" s="125" t="s">
        <v>150</v>
      </c>
      <c r="B18" s="96" t="s">
        <v>155</v>
      </c>
      <c r="C18" s="3" t="s">
        <v>17</v>
      </c>
      <c r="D18" s="91">
        <v>200</v>
      </c>
      <c r="E18" s="90">
        <v>0.1</v>
      </c>
      <c r="F18" s="90">
        <v>0.1</v>
      </c>
      <c r="G18" s="81">
        <v>11.1</v>
      </c>
      <c r="H18" s="122">
        <v>46</v>
      </c>
      <c r="I18" s="10"/>
    </row>
    <row r="19" spans="1:10" x14ac:dyDescent="0.25">
      <c r="A19" s="125"/>
      <c r="B19" s="68" t="s">
        <v>140</v>
      </c>
      <c r="C19" s="3" t="s">
        <v>17</v>
      </c>
      <c r="D19" s="69">
        <v>30</v>
      </c>
      <c r="E19" s="69">
        <v>2.4</v>
      </c>
      <c r="F19" s="81">
        <v>0.3</v>
      </c>
      <c r="G19" s="81">
        <v>14.7</v>
      </c>
      <c r="H19" s="80">
        <v>71.2</v>
      </c>
      <c r="I19" s="10"/>
    </row>
    <row r="20" spans="1:10" x14ac:dyDescent="0.25">
      <c r="A20" s="125"/>
      <c r="B20" s="96" t="s">
        <v>34</v>
      </c>
      <c r="C20" s="3" t="s">
        <v>17</v>
      </c>
      <c r="D20" s="91">
        <v>20</v>
      </c>
      <c r="E20" s="90">
        <v>1.5</v>
      </c>
      <c r="F20" s="89">
        <v>0.57999999999999996</v>
      </c>
      <c r="G20" s="77">
        <v>10.28</v>
      </c>
      <c r="H20" s="120">
        <v>52.4</v>
      </c>
    </row>
    <row r="21" spans="1:10" x14ac:dyDescent="0.2">
      <c r="A21" s="40"/>
      <c r="B21" s="5" t="s">
        <v>12</v>
      </c>
      <c r="C21" s="2"/>
      <c r="D21" s="66"/>
      <c r="E21" s="22">
        <f>SUM(E14:E20)</f>
        <v>22.630000000000003</v>
      </c>
      <c r="F21" s="22">
        <f t="shared" ref="F21:H21" si="1">SUM(F14:F20)</f>
        <v>24.84</v>
      </c>
      <c r="G21" s="22">
        <f t="shared" si="1"/>
        <v>89.28</v>
      </c>
      <c r="H21" s="30">
        <f t="shared" si="1"/>
        <v>712.9</v>
      </c>
    </row>
    <row r="22" spans="1:10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10" s="10" customFormat="1" x14ac:dyDescent="0.25">
      <c r="A23" s="24">
        <v>470</v>
      </c>
      <c r="B23" s="68" t="s">
        <v>61</v>
      </c>
      <c r="C23" s="12" t="s">
        <v>17</v>
      </c>
      <c r="D23" s="71">
        <v>200</v>
      </c>
      <c r="E23" s="82">
        <v>5.8</v>
      </c>
      <c r="F23" s="82">
        <v>5</v>
      </c>
      <c r="G23" s="83">
        <v>8</v>
      </c>
      <c r="H23" s="73">
        <v>101</v>
      </c>
    </row>
    <row r="24" spans="1:10" s="10" customFormat="1" x14ac:dyDescent="0.25">
      <c r="A24" s="24"/>
      <c r="B24" s="68" t="s">
        <v>62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73">
        <v>298</v>
      </c>
    </row>
    <row r="25" spans="1:10" x14ac:dyDescent="0.25">
      <c r="A25" s="24"/>
      <c r="B25" s="7" t="s">
        <v>14</v>
      </c>
      <c r="C25" s="3"/>
      <c r="D25" s="1"/>
      <c r="E25" s="21">
        <f>SUM(E23:E24)</f>
        <v>14.600000000000001</v>
      </c>
      <c r="F25" s="21">
        <f t="shared" ref="F25:H25" si="2">SUM(F23:F24)</f>
        <v>12.8</v>
      </c>
      <c r="G25" s="21">
        <v>24.6</v>
      </c>
      <c r="H25" s="33">
        <f t="shared" si="2"/>
        <v>399</v>
      </c>
      <c r="I25" s="10"/>
    </row>
    <row r="26" spans="1:10" ht="13.5" thickBot="1" x14ac:dyDescent="0.3">
      <c r="A26" s="34"/>
      <c r="B26" s="42" t="s">
        <v>15</v>
      </c>
      <c r="C26" s="35"/>
      <c r="D26" s="36"/>
      <c r="E26" s="37">
        <f>E25+E21+E12</f>
        <v>52.330000000000005</v>
      </c>
      <c r="F26" s="37">
        <f t="shared" ref="F26:H26" si="3">F25+F21+F12</f>
        <v>58.34</v>
      </c>
      <c r="G26" s="37">
        <f t="shared" si="3"/>
        <v>175.48</v>
      </c>
      <c r="H26" s="37">
        <f t="shared" si="3"/>
        <v>1604.9</v>
      </c>
      <c r="I26" s="10"/>
    </row>
    <row r="27" spans="1:10" ht="15" x14ac:dyDescent="0.25">
      <c r="A27" s="9"/>
      <c r="B27" s="9"/>
      <c r="C27" s="9"/>
      <c r="D27" s="9"/>
      <c r="E27" s="9"/>
      <c r="F27" s="9"/>
      <c r="G27" s="9"/>
      <c r="H27" s="9"/>
      <c r="I27" s="10"/>
    </row>
    <row r="29" spans="1:10" x14ac:dyDescent="0.25">
      <c r="B29" s="126" t="s">
        <v>195</v>
      </c>
      <c r="C29" s="126"/>
      <c r="D29" s="126"/>
      <c r="E29" s="126"/>
      <c r="F29" s="126"/>
      <c r="G29" s="126"/>
      <c r="H29" s="126"/>
      <c r="I29" s="126"/>
      <c r="J29" s="126"/>
    </row>
    <row r="30" spans="1:10" x14ac:dyDescent="0.25">
      <c r="B30" s="126" t="s">
        <v>196</v>
      </c>
      <c r="C30" s="126"/>
      <c r="D30" s="126"/>
      <c r="E30" s="126"/>
      <c r="F30" s="126"/>
      <c r="G30" s="126"/>
      <c r="H30" s="126"/>
      <c r="I30" s="126"/>
      <c r="J30" s="126"/>
    </row>
    <row r="31" spans="1:10" x14ac:dyDescent="0.25">
      <c r="B31" s="126" t="s">
        <v>197</v>
      </c>
      <c r="C31" s="126"/>
      <c r="D31" s="126"/>
      <c r="E31" s="126"/>
      <c r="F31" s="126"/>
      <c r="G31" s="126"/>
      <c r="H31" s="126"/>
      <c r="I31" s="126"/>
      <c r="J31" s="126"/>
    </row>
    <row r="32" spans="1:10" x14ac:dyDescent="0.25">
      <c r="B32" s="126" t="s">
        <v>198</v>
      </c>
      <c r="C32" s="126"/>
      <c r="D32" s="126"/>
      <c r="E32" s="126"/>
      <c r="F32" s="126" t="s">
        <v>199</v>
      </c>
      <c r="G32" s="126"/>
      <c r="H32" s="126"/>
      <c r="I32" s="126"/>
      <c r="J32" s="126"/>
    </row>
    <row r="33" spans="2:10" x14ac:dyDescent="0.25">
      <c r="B33" s="126" t="s">
        <v>200</v>
      </c>
      <c r="C33" s="126"/>
      <c r="D33" s="126"/>
      <c r="E33" s="126"/>
      <c r="F33" s="126"/>
      <c r="G33" s="126"/>
      <c r="H33" s="126"/>
      <c r="I33" s="126"/>
      <c r="J33" s="126"/>
    </row>
    <row r="34" spans="2:10" x14ac:dyDescent="0.25">
      <c r="B34" s="126" t="s">
        <v>201</v>
      </c>
      <c r="C34" s="126"/>
      <c r="D34" s="126"/>
      <c r="E34" s="126"/>
      <c r="F34" s="126"/>
      <c r="G34" s="126"/>
      <c r="H34" s="126"/>
      <c r="I34" s="126"/>
      <c r="J34" s="126"/>
    </row>
    <row r="35" spans="2:10" x14ac:dyDescent="0.25">
      <c r="B35" s="126" t="s">
        <v>202</v>
      </c>
      <c r="C35" s="126"/>
      <c r="D35" s="126"/>
      <c r="E35" s="126"/>
      <c r="F35" s="126"/>
      <c r="G35" s="126"/>
      <c r="H35" s="126"/>
      <c r="I35" s="126"/>
      <c r="J35" s="126"/>
    </row>
    <row r="36" spans="2:10" x14ac:dyDescent="0.25">
      <c r="B36" s="126" t="s">
        <v>203</v>
      </c>
      <c r="C36" s="126"/>
      <c r="D36" s="126"/>
      <c r="E36" s="126"/>
      <c r="F36" s="126"/>
      <c r="G36" s="126"/>
      <c r="H36" s="126"/>
      <c r="I36" s="126"/>
      <c r="J36" s="126"/>
    </row>
    <row r="37" spans="2:10" x14ac:dyDescent="0.25">
      <c r="B37" s="126"/>
      <c r="C37" s="126"/>
      <c r="D37" s="126"/>
      <c r="E37" s="126"/>
      <c r="F37" s="126"/>
      <c r="G37" s="126"/>
      <c r="H37" s="126"/>
      <c r="I37" s="126"/>
      <c r="J37" s="126"/>
    </row>
    <row r="38" spans="2:10" x14ac:dyDescent="0.25">
      <c r="B38" s="126"/>
      <c r="C38" s="126"/>
      <c r="D38" s="126"/>
      <c r="E38" s="126"/>
      <c r="F38" s="126"/>
      <c r="G38" s="126"/>
      <c r="H38" s="126"/>
      <c r="I38" s="126"/>
      <c r="J38" s="126"/>
    </row>
    <row r="39" spans="2:10" x14ac:dyDescent="0.25">
      <c r="B39" s="126"/>
      <c r="C39" s="126"/>
      <c r="D39" s="126"/>
      <c r="E39" s="126"/>
      <c r="F39" s="126"/>
      <c r="G39" s="126"/>
      <c r="H39" s="126"/>
      <c r="I39" s="126"/>
      <c r="J39" s="126"/>
    </row>
    <row r="40" spans="2:10" x14ac:dyDescent="0.25">
      <c r="B40" s="126"/>
      <c r="C40" s="126"/>
      <c r="D40" s="126"/>
      <c r="E40" s="126"/>
      <c r="F40" s="126"/>
      <c r="G40" s="126"/>
      <c r="H40" s="126"/>
      <c r="I40" s="126"/>
      <c r="J40" s="126"/>
    </row>
    <row r="41" spans="2:10" x14ac:dyDescent="0.25">
      <c r="B41" s="126"/>
      <c r="C41" s="126"/>
      <c r="D41" s="126"/>
      <c r="E41" s="126"/>
      <c r="F41" s="126"/>
      <c r="G41" s="126"/>
      <c r="H41" s="126"/>
      <c r="I41" s="126"/>
      <c r="J41" s="126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>
      <selection activeCell="H32" sqref="H32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40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41</v>
      </c>
      <c r="B7" s="65" t="s">
        <v>45</v>
      </c>
      <c r="C7" s="3" t="s">
        <v>17</v>
      </c>
      <c r="D7" s="66">
        <v>60</v>
      </c>
      <c r="E7" s="74">
        <v>0.9</v>
      </c>
      <c r="F7" s="74">
        <v>0.1</v>
      </c>
      <c r="G7" s="74">
        <v>5.2</v>
      </c>
      <c r="H7" s="75">
        <v>25.2</v>
      </c>
      <c r="I7" s="10"/>
    </row>
    <row r="8" spans="1:9" x14ac:dyDescent="0.2">
      <c r="A8" s="67" t="s">
        <v>42</v>
      </c>
      <c r="B8" s="65" t="s">
        <v>46</v>
      </c>
      <c r="C8" s="3" t="s">
        <v>17</v>
      </c>
      <c r="D8" s="66">
        <v>10</v>
      </c>
      <c r="E8" s="74">
        <v>0.1</v>
      </c>
      <c r="F8" s="74">
        <v>7.3</v>
      </c>
      <c r="G8" s="74">
        <v>0.1</v>
      </c>
      <c r="H8" s="75">
        <v>66.099999999999994</v>
      </c>
      <c r="I8" s="10"/>
    </row>
    <row r="9" spans="1:9" x14ac:dyDescent="0.2">
      <c r="A9" s="67" t="s">
        <v>43</v>
      </c>
      <c r="B9" s="65" t="s">
        <v>47</v>
      </c>
      <c r="C9" s="3" t="s">
        <v>17</v>
      </c>
      <c r="D9" s="66">
        <v>90</v>
      </c>
      <c r="E9" s="74">
        <v>11.6</v>
      </c>
      <c r="F9" s="74">
        <v>3.5</v>
      </c>
      <c r="G9" s="74">
        <v>5.5</v>
      </c>
      <c r="H9" s="75">
        <v>99.8</v>
      </c>
      <c r="I9" s="10"/>
    </row>
    <row r="10" spans="1:9" x14ac:dyDescent="0.2">
      <c r="A10" s="67" t="s">
        <v>44</v>
      </c>
      <c r="B10" s="65" t="s">
        <v>48</v>
      </c>
      <c r="C10" s="3" t="s">
        <v>17</v>
      </c>
      <c r="D10" s="66">
        <v>160</v>
      </c>
      <c r="E10" s="74">
        <v>5.7</v>
      </c>
      <c r="F10" s="74">
        <v>5.2</v>
      </c>
      <c r="G10" s="66">
        <v>35</v>
      </c>
      <c r="H10" s="75">
        <v>209.9</v>
      </c>
      <c r="I10" s="10"/>
    </row>
    <row r="11" spans="1:9" x14ac:dyDescent="0.2">
      <c r="A11" s="67">
        <v>459</v>
      </c>
      <c r="B11" s="65" t="s">
        <v>49</v>
      </c>
      <c r="C11" s="3" t="s">
        <v>17</v>
      </c>
      <c r="D11" s="85" t="s">
        <v>50</v>
      </c>
      <c r="E11" s="74">
        <v>0.2</v>
      </c>
      <c r="F11" s="74">
        <v>0.1</v>
      </c>
      <c r="G11" s="74">
        <v>6.6</v>
      </c>
      <c r="H11" s="76">
        <v>27.9</v>
      </c>
      <c r="I11" s="10"/>
    </row>
    <row r="12" spans="1:9" x14ac:dyDescent="0.2">
      <c r="A12" s="67"/>
      <c r="B12" s="65" t="s">
        <v>19</v>
      </c>
      <c r="C12" s="3" t="s">
        <v>17</v>
      </c>
      <c r="D12" s="66">
        <v>30</v>
      </c>
      <c r="E12" s="74">
        <v>2.4</v>
      </c>
      <c r="F12" s="74">
        <v>0.3</v>
      </c>
      <c r="G12" s="74">
        <v>14.7</v>
      </c>
      <c r="H12" s="75">
        <v>71.2</v>
      </c>
      <c r="I12" s="10"/>
    </row>
    <row r="13" spans="1:9" x14ac:dyDescent="0.2">
      <c r="A13" s="67"/>
      <c r="B13" s="5" t="s">
        <v>10</v>
      </c>
      <c r="C13" s="3"/>
      <c r="D13" s="4"/>
      <c r="E13" s="17">
        <f>SUM(E7:E12)</f>
        <v>20.9</v>
      </c>
      <c r="F13" s="17">
        <f t="shared" ref="F13:H13" si="0">SUM(F7:F12)</f>
        <v>16.5</v>
      </c>
      <c r="G13" s="17">
        <f t="shared" si="0"/>
        <v>67.099999999999994</v>
      </c>
      <c r="H13" s="28">
        <f t="shared" si="0"/>
        <v>500.09999999999997</v>
      </c>
      <c r="I13" s="10"/>
    </row>
    <row r="14" spans="1:9" x14ac:dyDescent="0.2">
      <c r="A14" s="27"/>
      <c r="B14" s="6" t="s">
        <v>11</v>
      </c>
      <c r="C14" s="6"/>
      <c r="D14" s="3"/>
      <c r="E14" s="18"/>
      <c r="F14" s="17"/>
      <c r="G14" s="17"/>
      <c r="H14" s="28"/>
      <c r="I14" s="10"/>
    </row>
    <row r="15" spans="1:9" x14ac:dyDescent="0.25">
      <c r="A15" s="40" t="s">
        <v>51</v>
      </c>
      <c r="B15" s="68" t="s">
        <v>59</v>
      </c>
      <c r="C15" s="3" t="s">
        <v>17</v>
      </c>
      <c r="D15" s="69">
        <v>60</v>
      </c>
      <c r="E15" s="77">
        <v>0.42</v>
      </c>
      <c r="F15" s="77">
        <v>3.66</v>
      </c>
      <c r="G15" s="77">
        <v>1.05</v>
      </c>
      <c r="H15" s="78">
        <v>39</v>
      </c>
      <c r="I15" s="10"/>
    </row>
    <row r="16" spans="1:9" x14ac:dyDescent="0.25">
      <c r="A16" s="40" t="s">
        <v>52</v>
      </c>
      <c r="B16" s="68" t="s">
        <v>60</v>
      </c>
      <c r="C16" s="3" t="s">
        <v>17</v>
      </c>
      <c r="D16" s="69">
        <v>250</v>
      </c>
      <c r="E16" s="77">
        <v>2.34</v>
      </c>
      <c r="F16" s="77">
        <v>3.89</v>
      </c>
      <c r="G16" s="77">
        <v>13.61</v>
      </c>
      <c r="H16" s="79">
        <v>98.79</v>
      </c>
      <c r="I16" s="10"/>
    </row>
    <row r="17" spans="1:9" x14ac:dyDescent="0.25">
      <c r="A17" s="40" t="s">
        <v>53</v>
      </c>
      <c r="B17" s="68" t="s">
        <v>56</v>
      </c>
      <c r="C17" s="12" t="s">
        <v>17</v>
      </c>
      <c r="D17" s="70" t="s">
        <v>63</v>
      </c>
      <c r="E17" s="70">
        <v>11.79</v>
      </c>
      <c r="F17" s="70">
        <v>8.4600000000000009</v>
      </c>
      <c r="G17" s="70">
        <v>8.1</v>
      </c>
      <c r="H17" s="80">
        <v>155.69999999999999</v>
      </c>
      <c r="I17" s="10"/>
    </row>
    <row r="18" spans="1:9" x14ac:dyDescent="0.25">
      <c r="A18" s="40" t="s">
        <v>54</v>
      </c>
      <c r="B18" s="68" t="s">
        <v>57</v>
      </c>
      <c r="C18" s="3" t="s">
        <v>17</v>
      </c>
      <c r="D18" s="69">
        <v>150</v>
      </c>
      <c r="E18" s="77">
        <v>3.1</v>
      </c>
      <c r="F18" s="81">
        <v>5.3</v>
      </c>
      <c r="G18" s="77">
        <v>19.8</v>
      </c>
      <c r="H18" s="78">
        <v>139.4</v>
      </c>
      <c r="I18" s="10"/>
    </row>
    <row r="19" spans="1:9" ht="18" customHeight="1" x14ac:dyDescent="0.25">
      <c r="A19" s="40" t="s">
        <v>55</v>
      </c>
      <c r="B19" s="68" t="s">
        <v>58</v>
      </c>
      <c r="C19" s="3" t="s">
        <v>17</v>
      </c>
      <c r="D19" s="69">
        <v>200</v>
      </c>
      <c r="E19" s="81">
        <v>0.2</v>
      </c>
      <c r="F19" s="81">
        <v>0.2</v>
      </c>
      <c r="G19" s="69">
        <v>22</v>
      </c>
      <c r="H19" s="78">
        <v>90</v>
      </c>
      <c r="I19" s="10"/>
    </row>
    <row r="20" spans="1:9" ht="18" customHeight="1" x14ac:dyDescent="0.25">
      <c r="A20" s="40"/>
      <c r="B20" s="68" t="s">
        <v>35</v>
      </c>
      <c r="C20" s="3"/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  <c r="I20" s="10"/>
    </row>
    <row r="21" spans="1:9" x14ac:dyDescent="0.25">
      <c r="A21" s="40"/>
      <c r="B21" s="68" t="s">
        <v>34</v>
      </c>
      <c r="C21" s="2"/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 x14ac:dyDescent="0.2">
      <c r="A22" s="40"/>
      <c r="B22" s="5" t="s">
        <v>12</v>
      </c>
      <c r="C22" s="2"/>
      <c r="D22" s="66"/>
      <c r="E22" s="22">
        <f>SUM(E15:E21)</f>
        <v>21.749999999999996</v>
      </c>
      <c r="F22" s="22">
        <f t="shared" ref="F22:H22" si="1">SUM(F15:F21)</f>
        <v>22.39</v>
      </c>
      <c r="G22" s="22">
        <f t="shared" si="1"/>
        <v>89.54</v>
      </c>
      <c r="H22" s="30">
        <f t="shared" si="1"/>
        <v>646.49</v>
      </c>
    </row>
    <row r="23" spans="1:9" ht="12.75" customHeight="1" x14ac:dyDescent="0.25">
      <c r="A23" s="24"/>
      <c r="B23" s="2" t="s">
        <v>13</v>
      </c>
      <c r="C23" s="2"/>
      <c r="D23" s="1"/>
      <c r="E23" s="20"/>
      <c r="F23" s="20"/>
      <c r="G23" s="20"/>
      <c r="H23" s="31"/>
      <c r="I23" s="10"/>
    </row>
    <row r="24" spans="1:9" s="10" customFormat="1" x14ac:dyDescent="0.25">
      <c r="A24" s="24">
        <v>470</v>
      </c>
      <c r="B24" s="68" t="s">
        <v>61</v>
      </c>
      <c r="C24" s="12" t="s">
        <v>17</v>
      </c>
      <c r="D24" s="71">
        <v>200</v>
      </c>
      <c r="E24" s="82">
        <v>5.8</v>
      </c>
      <c r="F24" s="82">
        <v>5</v>
      </c>
      <c r="G24" s="83">
        <v>8</v>
      </c>
      <c r="H24" s="73">
        <v>101</v>
      </c>
    </row>
    <row r="25" spans="1:9" s="10" customFormat="1" x14ac:dyDescent="0.25">
      <c r="A25" s="24"/>
      <c r="B25" s="68" t="s">
        <v>62</v>
      </c>
      <c r="C25" s="3" t="s">
        <v>17</v>
      </c>
      <c r="D25" s="71">
        <v>100</v>
      </c>
      <c r="E25" s="82">
        <v>8.8000000000000007</v>
      </c>
      <c r="F25" s="84">
        <v>7.8</v>
      </c>
      <c r="G25" s="84">
        <v>48</v>
      </c>
      <c r="H25" s="73">
        <v>298</v>
      </c>
    </row>
    <row r="26" spans="1:9" x14ac:dyDescent="0.25">
      <c r="A26" s="24"/>
      <c r="B26" s="7" t="s">
        <v>14</v>
      </c>
      <c r="C26" s="3"/>
      <c r="D26" s="1"/>
      <c r="E26" s="21">
        <f>SUM(E24:E25)</f>
        <v>14.600000000000001</v>
      </c>
      <c r="F26" s="21">
        <f t="shared" ref="F26:H26" si="2">SUM(F24:F25)</f>
        <v>12.8</v>
      </c>
      <c r="G26" s="21">
        <v>24.6</v>
      </c>
      <c r="H26" s="33">
        <f t="shared" si="2"/>
        <v>399</v>
      </c>
      <c r="I26" s="10"/>
    </row>
    <row r="27" spans="1:9" ht="13.5" thickBot="1" x14ac:dyDescent="0.3">
      <c r="A27" s="34"/>
      <c r="B27" s="42" t="s">
        <v>15</v>
      </c>
      <c r="C27" s="35"/>
      <c r="D27" s="36"/>
      <c r="E27" s="37">
        <f>E13+E22+E26</f>
        <v>57.249999999999993</v>
      </c>
      <c r="F27" s="37">
        <f t="shared" ref="F27:H27" si="3">F13+F22+F26</f>
        <v>51.69</v>
      </c>
      <c r="G27" s="37">
        <f t="shared" si="3"/>
        <v>181.23999999999998</v>
      </c>
      <c r="H27" s="38">
        <f t="shared" si="3"/>
        <v>1545.59</v>
      </c>
      <c r="I27" s="10"/>
    </row>
    <row r="28" spans="1:9" ht="15" x14ac:dyDescent="0.25">
      <c r="A28" s="9"/>
      <c r="B28" s="9"/>
      <c r="C28" s="9"/>
      <c r="D28" s="9"/>
      <c r="E28" s="9"/>
      <c r="F28" s="9"/>
      <c r="G28" s="9"/>
      <c r="H28" s="9"/>
      <c r="I28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H18" sqref="H18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70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92" t="s">
        <v>64</v>
      </c>
      <c r="B7" s="93" t="s">
        <v>67</v>
      </c>
      <c r="C7" s="3" t="s">
        <v>17</v>
      </c>
      <c r="D7" s="94">
        <v>70</v>
      </c>
      <c r="E7" s="86">
        <v>0.6</v>
      </c>
      <c r="F7" s="86">
        <v>7.1</v>
      </c>
      <c r="G7" s="66">
        <v>5</v>
      </c>
      <c r="H7" s="87">
        <v>86.7</v>
      </c>
      <c r="I7" s="10"/>
    </row>
    <row r="8" spans="1:9" ht="25.5" x14ac:dyDescent="0.2">
      <c r="A8" s="92" t="s">
        <v>65</v>
      </c>
      <c r="B8" s="65" t="s">
        <v>68</v>
      </c>
      <c r="C8" s="3" t="s">
        <v>17</v>
      </c>
      <c r="D8" s="66">
        <v>200</v>
      </c>
      <c r="E8" s="88">
        <v>8.3000000000000007</v>
      </c>
      <c r="F8" s="88">
        <v>10.1</v>
      </c>
      <c r="G8" s="88">
        <v>37.6</v>
      </c>
      <c r="H8" s="74">
        <v>274.89999999999998</v>
      </c>
      <c r="I8" s="10"/>
    </row>
    <row r="9" spans="1:9" x14ac:dyDescent="0.2">
      <c r="A9" s="92" t="s">
        <v>66</v>
      </c>
      <c r="B9" s="65" t="s">
        <v>69</v>
      </c>
      <c r="C9" s="3" t="s">
        <v>17</v>
      </c>
      <c r="D9" s="66">
        <v>200</v>
      </c>
      <c r="E9" s="74">
        <v>3.9</v>
      </c>
      <c r="F9" s="74">
        <v>2.9</v>
      </c>
      <c r="G9" s="74">
        <v>11.2</v>
      </c>
      <c r="H9" s="66">
        <v>86</v>
      </c>
      <c r="I9" s="10"/>
    </row>
    <row r="10" spans="1:9" x14ac:dyDescent="0.2">
      <c r="A10" s="92"/>
      <c r="B10" s="65" t="s">
        <v>19</v>
      </c>
      <c r="C10" s="3" t="s">
        <v>17</v>
      </c>
      <c r="D10" s="66">
        <v>30</v>
      </c>
      <c r="E10" s="74">
        <v>2.4</v>
      </c>
      <c r="F10" s="74">
        <v>0.3</v>
      </c>
      <c r="G10" s="74">
        <v>14.7</v>
      </c>
      <c r="H10" s="74">
        <v>71.2</v>
      </c>
      <c r="I10" s="10"/>
    </row>
    <row r="11" spans="1:9" x14ac:dyDescent="0.2">
      <c r="A11" s="67"/>
      <c r="B11" s="5" t="s">
        <v>10</v>
      </c>
      <c r="C11" s="3"/>
      <c r="D11" s="4"/>
      <c r="E11" s="17">
        <f>SUM(E7:E10)</f>
        <v>15.200000000000001</v>
      </c>
      <c r="F11" s="17">
        <f>SUM(F7:F10)</f>
        <v>20.399999999999999</v>
      </c>
      <c r="G11" s="17">
        <f>SUM(G7:G10)</f>
        <v>68.5</v>
      </c>
      <c r="H11" s="17">
        <f>SUM(H7:H10)</f>
        <v>518.79999999999995</v>
      </c>
      <c r="I11" s="10"/>
    </row>
    <row r="12" spans="1:9" x14ac:dyDescent="0.2">
      <c r="A12" s="27"/>
      <c r="B12" s="6" t="s">
        <v>11</v>
      </c>
      <c r="C12" s="6"/>
      <c r="D12" s="3"/>
      <c r="E12" s="18"/>
      <c r="F12" s="17"/>
      <c r="G12" s="17"/>
      <c r="H12" s="17"/>
      <c r="I12" s="10"/>
    </row>
    <row r="13" spans="1:9" x14ac:dyDescent="0.25">
      <c r="A13" s="95" t="s">
        <v>120</v>
      </c>
      <c r="B13" s="68" t="s">
        <v>123</v>
      </c>
      <c r="C13" s="3" t="s">
        <v>17</v>
      </c>
      <c r="D13" s="69">
        <v>80</v>
      </c>
      <c r="E13" s="77">
        <v>1.04</v>
      </c>
      <c r="F13" s="77">
        <v>4.88</v>
      </c>
      <c r="G13" s="77">
        <v>0.96</v>
      </c>
      <c r="H13" s="69">
        <v>68</v>
      </c>
      <c r="I13" s="10"/>
    </row>
    <row r="14" spans="1:9" ht="25.5" x14ac:dyDescent="0.25">
      <c r="A14" s="95" t="s">
        <v>121</v>
      </c>
      <c r="B14" s="68" t="s">
        <v>124</v>
      </c>
      <c r="C14" s="3" t="s">
        <v>17</v>
      </c>
      <c r="D14" s="69">
        <v>250</v>
      </c>
      <c r="E14" s="77">
        <v>5.8</v>
      </c>
      <c r="F14" s="81">
        <v>7</v>
      </c>
      <c r="G14" s="77">
        <v>7.1</v>
      </c>
      <c r="H14" s="69">
        <v>115.3</v>
      </c>
      <c r="I14" s="10"/>
    </row>
    <row r="15" spans="1:9" x14ac:dyDescent="0.25">
      <c r="A15" s="95" t="s">
        <v>122</v>
      </c>
      <c r="B15" s="68" t="s">
        <v>125</v>
      </c>
      <c r="C15" s="12" t="s">
        <v>17</v>
      </c>
      <c r="D15" s="69">
        <v>70</v>
      </c>
      <c r="E15" s="69">
        <v>13</v>
      </c>
      <c r="F15" s="81">
        <v>0.5</v>
      </c>
      <c r="G15" s="81">
        <v>0.8</v>
      </c>
      <c r="H15" s="69">
        <v>60</v>
      </c>
      <c r="I15" s="10"/>
    </row>
    <row r="16" spans="1:9" x14ac:dyDescent="0.25">
      <c r="A16" s="95" t="s">
        <v>113</v>
      </c>
      <c r="B16" s="68" t="s">
        <v>115</v>
      </c>
      <c r="C16" s="3" t="s">
        <v>17</v>
      </c>
      <c r="D16" s="69">
        <v>150</v>
      </c>
      <c r="E16" s="81">
        <v>2.9</v>
      </c>
      <c r="F16" s="81">
        <v>7.5</v>
      </c>
      <c r="G16" s="81">
        <v>13.6</v>
      </c>
      <c r="H16" s="81">
        <v>133.5</v>
      </c>
      <c r="I16" s="10"/>
    </row>
    <row r="17" spans="1:9" ht="18" customHeight="1" x14ac:dyDescent="0.25">
      <c r="A17" s="95" t="s">
        <v>32</v>
      </c>
      <c r="B17" s="68" t="s">
        <v>33</v>
      </c>
      <c r="C17" s="3" t="s">
        <v>17</v>
      </c>
      <c r="D17" s="69">
        <v>200</v>
      </c>
      <c r="E17" s="81">
        <v>0.6</v>
      </c>
      <c r="F17" s="81">
        <v>0.1</v>
      </c>
      <c r="G17" s="81">
        <v>20.100000000000001</v>
      </c>
      <c r="H17" s="69">
        <v>84</v>
      </c>
      <c r="I17" s="10"/>
    </row>
    <row r="18" spans="1:9" ht="18" customHeight="1" x14ac:dyDescent="0.25">
      <c r="A18" s="95"/>
      <c r="B18" s="68" t="s">
        <v>35</v>
      </c>
      <c r="C18" s="3" t="s">
        <v>17</v>
      </c>
      <c r="D18" s="69">
        <v>30</v>
      </c>
      <c r="E18" s="69">
        <v>2</v>
      </c>
      <c r="F18" s="81">
        <v>0.4</v>
      </c>
      <c r="G18" s="81">
        <v>11.9</v>
      </c>
      <c r="H18" s="81">
        <v>58.7</v>
      </c>
      <c r="I18" s="10"/>
    </row>
    <row r="19" spans="1:9" x14ac:dyDescent="0.25">
      <c r="A19" s="95"/>
      <c r="B19" s="68" t="s">
        <v>34</v>
      </c>
      <c r="C19" s="3" t="s">
        <v>17</v>
      </c>
      <c r="D19" s="69">
        <v>20</v>
      </c>
      <c r="E19" s="81">
        <v>1.5</v>
      </c>
      <c r="F19" s="77">
        <v>0.57999999999999996</v>
      </c>
      <c r="G19" s="77">
        <v>10.28</v>
      </c>
      <c r="H19" s="81">
        <v>52.4</v>
      </c>
    </row>
    <row r="20" spans="1:9" x14ac:dyDescent="0.2">
      <c r="A20" s="40"/>
      <c r="B20" s="5" t="s">
        <v>12</v>
      </c>
      <c r="C20" s="2"/>
      <c r="D20" s="66"/>
      <c r="E20" s="22">
        <f>SUM(E13:E19)</f>
        <v>26.84</v>
      </c>
      <c r="F20" s="22">
        <f t="shared" ref="F20:H20" si="0">SUM(F13:F19)</f>
        <v>20.959999999999997</v>
      </c>
      <c r="G20" s="22">
        <f t="shared" si="0"/>
        <v>64.739999999999995</v>
      </c>
      <c r="H20" s="22">
        <f t="shared" si="0"/>
        <v>571.9</v>
      </c>
    </row>
    <row r="21" spans="1:9" ht="12.75" customHeight="1" x14ac:dyDescent="0.25">
      <c r="A21" s="24"/>
      <c r="B21" s="2" t="s">
        <v>13</v>
      </c>
      <c r="C21" s="2"/>
      <c r="D21" s="1"/>
      <c r="E21" s="20"/>
      <c r="F21" s="20"/>
      <c r="G21" s="20"/>
      <c r="H21" s="20"/>
      <c r="I21" s="10"/>
    </row>
    <row r="22" spans="1:9" s="10" customFormat="1" x14ac:dyDescent="0.25">
      <c r="A22" s="24">
        <v>501</v>
      </c>
      <c r="B22" s="97" t="s">
        <v>110</v>
      </c>
      <c r="C22" s="12" t="s">
        <v>17</v>
      </c>
      <c r="D22" s="71">
        <v>200</v>
      </c>
      <c r="E22" s="82">
        <v>1</v>
      </c>
      <c r="F22" s="82">
        <v>0.2</v>
      </c>
      <c r="G22" s="82">
        <v>20.2</v>
      </c>
      <c r="H22" s="83">
        <v>86</v>
      </c>
    </row>
    <row r="23" spans="1:9" s="10" customFormat="1" x14ac:dyDescent="0.25">
      <c r="A23" s="24"/>
      <c r="B23" s="97" t="s">
        <v>194</v>
      </c>
      <c r="C23" s="3" t="s">
        <v>17</v>
      </c>
      <c r="D23" s="71">
        <v>100</v>
      </c>
      <c r="E23" s="82">
        <v>9</v>
      </c>
      <c r="F23" s="84">
        <v>12</v>
      </c>
      <c r="G23" s="84">
        <v>60</v>
      </c>
      <c r="H23" s="82">
        <v>380</v>
      </c>
    </row>
    <row r="24" spans="1:9" x14ac:dyDescent="0.25">
      <c r="A24" s="24"/>
      <c r="B24" s="7" t="s">
        <v>14</v>
      </c>
      <c r="C24" s="3"/>
      <c r="D24" s="1"/>
      <c r="E24" s="21">
        <f>SUM(E22:E23)</f>
        <v>10</v>
      </c>
      <c r="F24" s="21">
        <f t="shared" ref="F24:H24" si="1">SUM(F22:F23)</f>
        <v>12.2</v>
      </c>
      <c r="G24" s="21">
        <v>24.6</v>
      </c>
      <c r="H24" s="21">
        <f t="shared" si="1"/>
        <v>466</v>
      </c>
      <c r="I24" s="10"/>
    </row>
    <row r="25" spans="1:9" ht="13.5" thickBot="1" x14ac:dyDescent="0.3">
      <c r="A25" s="34"/>
      <c r="B25" s="42" t="s">
        <v>15</v>
      </c>
      <c r="C25" s="35"/>
      <c r="D25" s="36"/>
      <c r="E25" s="37">
        <f>E11+E20+E24</f>
        <v>52.04</v>
      </c>
      <c r="F25" s="37">
        <f t="shared" ref="F25:H25" si="2">F11+F20+F24</f>
        <v>53.56</v>
      </c>
      <c r="G25" s="37">
        <f t="shared" si="2"/>
        <v>157.84</v>
      </c>
      <c r="H25" s="37">
        <f t="shared" si="2"/>
        <v>1556.6999999999998</v>
      </c>
      <c r="I25" s="10"/>
    </row>
    <row r="26" spans="1:9" ht="15" x14ac:dyDescent="0.2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activeCell="K23" sqref="K23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71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72</v>
      </c>
      <c r="B7" s="65" t="s">
        <v>74</v>
      </c>
      <c r="C7" s="3" t="s">
        <v>17</v>
      </c>
      <c r="D7" s="66">
        <v>150</v>
      </c>
      <c r="E7" s="74">
        <v>15.6</v>
      </c>
      <c r="F7" s="74">
        <v>9.1999999999999993</v>
      </c>
      <c r="G7" s="74">
        <v>26.2</v>
      </c>
      <c r="H7" s="75">
        <v>249.6</v>
      </c>
      <c r="I7" s="10"/>
    </row>
    <row r="8" spans="1:9" x14ac:dyDescent="0.2">
      <c r="A8" s="67"/>
      <c r="B8" s="65" t="s">
        <v>75</v>
      </c>
      <c r="C8" s="3" t="s">
        <v>17</v>
      </c>
      <c r="D8" s="66">
        <v>20</v>
      </c>
      <c r="E8" s="74">
        <v>1.4</v>
      </c>
      <c r="F8" s="74">
        <v>1.7</v>
      </c>
      <c r="G8" s="74">
        <v>11.1</v>
      </c>
      <c r="H8" s="75">
        <v>65.5</v>
      </c>
      <c r="I8" s="10"/>
    </row>
    <row r="9" spans="1:9" x14ac:dyDescent="0.2">
      <c r="A9" s="67" t="s">
        <v>73</v>
      </c>
      <c r="B9" s="65" t="s">
        <v>76</v>
      </c>
      <c r="C9" s="3" t="s">
        <v>17</v>
      </c>
      <c r="D9" s="66">
        <v>200</v>
      </c>
      <c r="E9" s="74">
        <v>4.7</v>
      </c>
      <c r="F9" s="74">
        <v>3.5</v>
      </c>
      <c r="G9" s="74">
        <v>12.5</v>
      </c>
      <c r="H9" s="75">
        <v>100.4</v>
      </c>
      <c r="I9" s="10"/>
    </row>
    <row r="10" spans="1:9" x14ac:dyDescent="0.2">
      <c r="A10" s="67" t="s">
        <v>23</v>
      </c>
      <c r="B10" s="65" t="s">
        <v>77</v>
      </c>
      <c r="C10" s="3" t="s">
        <v>17</v>
      </c>
      <c r="D10" s="66">
        <v>100</v>
      </c>
      <c r="E10" s="74">
        <v>0.8</v>
      </c>
      <c r="F10" s="74">
        <v>0.2</v>
      </c>
      <c r="G10" s="74">
        <v>7.5</v>
      </c>
      <c r="H10" s="76">
        <v>35</v>
      </c>
      <c r="I10" s="10"/>
    </row>
    <row r="11" spans="1:9" x14ac:dyDescent="0.2">
      <c r="A11" s="67"/>
      <c r="B11" s="65" t="s">
        <v>19</v>
      </c>
      <c r="C11" s="3"/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 x14ac:dyDescent="0.2">
      <c r="A12" s="67"/>
      <c r="B12" s="5" t="s">
        <v>10</v>
      </c>
      <c r="C12" s="3"/>
      <c r="D12" s="4"/>
      <c r="E12" s="17">
        <f>SUM(E7:E11)</f>
        <v>24.9</v>
      </c>
      <c r="F12" s="17">
        <f t="shared" ref="F12:H12" si="0">SUM(F7:F11)</f>
        <v>14.899999999999999</v>
      </c>
      <c r="G12" s="17">
        <f t="shared" si="0"/>
        <v>72</v>
      </c>
      <c r="H12" s="17">
        <f t="shared" si="0"/>
        <v>521.70000000000005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126</v>
      </c>
      <c r="B14" s="68" t="s">
        <v>130</v>
      </c>
      <c r="C14" s="3" t="s">
        <v>17</v>
      </c>
      <c r="D14" s="69">
        <v>80</v>
      </c>
      <c r="E14" s="77">
        <v>1.04</v>
      </c>
      <c r="F14" s="77">
        <v>3.44</v>
      </c>
      <c r="G14" s="77">
        <v>3.44</v>
      </c>
      <c r="H14" s="78">
        <v>48</v>
      </c>
      <c r="I14" s="10"/>
    </row>
    <row r="15" spans="1:9" x14ac:dyDescent="0.25">
      <c r="A15" s="40" t="s">
        <v>127</v>
      </c>
      <c r="B15" s="68" t="s">
        <v>131</v>
      </c>
      <c r="C15" s="3" t="s">
        <v>17</v>
      </c>
      <c r="D15" s="69">
        <v>250</v>
      </c>
      <c r="E15" s="81">
        <v>5.0999999999999996</v>
      </c>
      <c r="F15" s="81">
        <v>5.8</v>
      </c>
      <c r="G15" s="81">
        <v>10.8</v>
      </c>
      <c r="H15" s="80">
        <v>115.6</v>
      </c>
      <c r="I15" s="10"/>
    </row>
    <row r="16" spans="1:9" x14ac:dyDescent="0.25">
      <c r="A16" s="40" t="s">
        <v>128</v>
      </c>
      <c r="B16" s="68" t="s">
        <v>132</v>
      </c>
      <c r="C16" s="12" t="s">
        <v>17</v>
      </c>
      <c r="D16" s="69">
        <v>220</v>
      </c>
      <c r="E16" s="3">
        <v>22.1</v>
      </c>
      <c r="F16" s="70">
        <v>24.9</v>
      </c>
      <c r="G16" s="70">
        <v>28.6</v>
      </c>
      <c r="H16" s="79">
        <v>466.28</v>
      </c>
      <c r="I16" s="10"/>
    </row>
    <row r="17" spans="1:9" x14ac:dyDescent="0.25">
      <c r="A17" s="40" t="s">
        <v>129</v>
      </c>
      <c r="B17" s="68" t="s">
        <v>133</v>
      </c>
      <c r="C17" s="3" t="s">
        <v>17</v>
      </c>
      <c r="D17" s="69">
        <v>200</v>
      </c>
      <c r="E17" s="81">
        <v>0.1</v>
      </c>
      <c r="F17" s="81">
        <v>0.1</v>
      </c>
      <c r="G17" s="81">
        <v>18.899999999999999</v>
      </c>
      <c r="H17" s="78">
        <v>73</v>
      </c>
      <c r="I17" s="10"/>
    </row>
    <row r="18" spans="1:9" ht="18" customHeight="1" x14ac:dyDescent="0.25">
      <c r="A18" s="40"/>
      <c r="B18" s="68" t="s">
        <v>35</v>
      </c>
      <c r="C18" s="3" t="s">
        <v>17</v>
      </c>
      <c r="D18" s="69">
        <v>30</v>
      </c>
      <c r="E18" s="69">
        <v>2</v>
      </c>
      <c r="F18" s="81">
        <v>0.4</v>
      </c>
      <c r="G18" s="81">
        <v>11.9</v>
      </c>
      <c r="H18" s="80">
        <v>58.7</v>
      </c>
      <c r="I18" s="10"/>
    </row>
    <row r="19" spans="1:9" ht="18" customHeight="1" x14ac:dyDescent="0.25">
      <c r="A19" s="40"/>
      <c r="B19" s="68" t="s">
        <v>34</v>
      </c>
      <c r="C19" s="3" t="s">
        <v>17</v>
      </c>
      <c r="D19" s="69">
        <v>20</v>
      </c>
      <c r="E19" s="103">
        <v>1.5</v>
      </c>
      <c r="F19" s="77">
        <v>0.57999999999999996</v>
      </c>
      <c r="G19" s="77">
        <v>10.28</v>
      </c>
      <c r="H19" s="80">
        <v>52.4</v>
      </c>
      <c r="I19" s="10"/>
    </row>
    <row r="20" spans="1:9" x14ac:dyDescent="0.2">
      <c r="A20" s="40"/>
      <c r="B20" s="5" t="s">
        <v>12</v>
      </c>
      <c r="C20" s="2"/>
      <c r="D20" s="66"/>
      <c r="E20" s="22">
        <f>SUM(E14:E19)</f>
        <v>31.840000000000003</v>
      </c>
      <c r="F20" s="22">
        <f t="shared" ref="F20:H20" si="1">SUM(F14:F19)</f>
        <v>35.22</v>
      </c>
      <c r="G20" s="22">
        <f t="shared" si="1"/>
        <v>83.92</v>
      </c>
      <c r="H20" s="30">
        <f t="shared" si="1"/>
        <v>813.98</v>
      </c>
    </row>
    <row r="21" spans="1:9" ht="12.75" customHeight="1" x14ac:dyDescent="0.25">
      <c r="A21" s="24"/>
      <c r="B21" s="2" t="s">
        <v>13</v>
      </c>
      <c r="C21" s="2"/>
      <c r="D21" s="1"/>
      <c r="E21" s="20"/>
      <c r="F21" s="20"/>
      <c r="G21" s="20"/>
      <c r="H21" s="31"/>
      <c r="I21" s="10"/>
    </row>
    <row r="22" spans="1:9" s="10" customFormat="1" x14ac:dyDescent="0.25">
      <c r="A22" s="24">
        <v>495</v>
      </c>
      <c r="B22" s="97" t="s">
        <v>181</v>
      </c>
      <c r="C22" s="12" t="s">
        <v>17</v>
      </c>
      <c r="D22" s="71">
        <v>200</v>
      </c>
      <c r="E22" s="82">
        <v>0.6</v>
      </c>
      <c r="F22" s="82">
        <v>0.1</v>
      </c>
      <c r="G22" s="82">
        <v>20.100000000000001</v>
      </c>
      <c r="H22" s="104">
        <v>84</v>
      </c>
    </row>
    <row r="23" spans="1:9" s="10" customFormat="1" x14ac:dyDescent="0.25">
      <c r="A23" s="24"/>
      <c r="B23" s="97" t="s">
        <v>182</v>
      </c>
      <c r="C23" s="3" t="s">
        <v>17</v>
      </c>
      <c r="D23" s="71">
        <v>100</v>
      </c>
      <c r="E23" s="82">
        <v>8.8000000000000007</v>
      </c>
      <c r="F23" s="84">
        <v>7.8</v>
      </c>
      <c r="G23" s="84">
        <v>48</v>
      </c>
      <c r="H23" s="105">
        <v>298</v>
      </c>
    </row>
    <row r="24" spans="1:9" x14ac:dyDescent="0.25">
      <c r="A24" s="24"/>
      <c r="B24" s="7" t="s">
        <v>14</v>
      </c>
      <c r="C24" s="3"/>
      <c r="D24" s="1"/>
      <c r="E24" s="21">
        <f>SUM(E22:E23)</f>
        <v>9.4</v>
      </c>
      <c r="F24" s="21">
        <f t="shared" ref="F24:H24" si="2">SUM(F22:F23)</f>
        <v>7.8999999999999995</v>
      </c>
      <c r="G24" s="21">
        <v>24.6</v>
      </c>
      <c r="H24" s="33">
        <f t="shared" si="2"/>
        <v>382</v>
      </c>
      <c r="I24" s="10"/>
    </row>
    <row r="25" spans="1:9" ht="13.5" thickBot="1" x14ac:dyDescent="0.3">
      <c r="A25" s="34"/>
      <c r="B25" s="42" t="s">
        <v>15</v>
      </c>
      <c r="C25" s="35"/>
      <c r="D25" s="36"/>
      <c r="E25" s="37">
        <f>E12+E20+E24</f>
        <v>66.14</v>
      </c>
      <c r="F25" s="37">
        <f>F12+F20+F24</f>
        <v>58.019999999999996</v>
      </c>
      <c r="G25" s="37">
        <f>G12+G20+G24</f>
        <v>180.52</v>
      </c>
      <c r="H25" s="38">
        <f>H12+H20+H24</f>
        <v>1717.68</v>
      </c>
      <c r="I25" s="10"/>
    </row>
    <row r="26" spans="1:9" ht="15" x14ac:dyDescent="0.2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>
      <selection activeCell="I20" sqref="I20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78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ht="25.5" x14ac:dyDescent="0.2">
      <c r="A7" s="67" t="s">
        <v>41</v>
      </c>
      <c r="B7" s="65" t="s">
        <v>81</v>
      </c>
      <c r="C7" s="3" t="s">
        <v>17</v>
      </c>
      <c r="D7" s="66">
        <v>60</v>
      </c>
      <c r="E7" s="66">
        <v>0.8</v>
      </c>
      <c r="F7" s="74">
        <v>2.7</v>
      </c>
      <c r="G7" s="74">
        <v>4.5999999999999996</v>
      </c>
      <c r="H7" s="75">
        <v>45.7</v>
      </c>
      <c r="I7" s="10"/>
    </row>
    <row r="8" spans="1:9" x14ac:dyDescent="0.2">
      <c r="A8" s="67" t="s">
        <v>44</v>
      </c>
      <c r="B8" s="65" t="s">
        <v>48</v>
      </c>
      <c r="C8" s="3" t="s">
        <v>17</v>
      </c>
      <c r="D8" s="66">
        <v>150</v>
      </c>
      <c r="E8" s="74">
        <v>5.3</v>
      </c>
      <c r="F8" s="74">
        <v>4.9000000000000004</v>
      </c>
      <c r="G8" s="74">
        <v>32.799999999999997</v>
      </c>
      <c r="H8" s="75">
        <v>196.8</v>
      </c>
      <c r="I8" s="10"/>
    </row>
    <row r="9" spans="1:9" x14ac:dyDescent="0.2">
      <c r="A9" s="67" t="s">
        <v>79</v>
      </c>
      <c r="B9" s="65" t="s">
        <v>82</v>
      </c>
      <c r="C9" s="3" t="s">
        <v>17</v>
      </c>
      <c r="D9" s="66">
        <v>90</v>
      </c>
      <c r="E9" s="74">
        <v>17.2</v>
      </c>
      <c r="F9" s="74">
        <v>3.9</v>
      </c>
      <c r="G9" s="66">
        <v>12</v>
      </c>
      <c r="H9" s="75">
        <v>151.80000000000001</v>
      </c>
      <c r="I9" s="10"/>
    </row>
    <row r="10" spans="1:9" x14ac:dyDescent="0.2">
      <c r="A10" s="67" t="s">
        <v>80</v>
      </c>
      <c r="B10" s="65" t="s">
        <v>49</v>
      </c>
      <c r="C10" s="3" t="s">
        <v>17</v>
      </c>
      <c r="D10" s="85" t="s">
        <v>50</v>
      </c>
      <c r="E10" s="74">
        <v>0.2</v>
      </c>
      <c r="F10" s="74">
        <v>0.1</v>
      </c>
      <c r="G10" s="74">
        <v>6.6</v>
      </c>
      <c r="H10" s="76">
        <v>27.9</v>
      </c>
      <c r="I10" s="10"/>
    </row>
    <row r="11" spans="1:9" x14ac:dyDescent="0.2">
      <c r="A11" s="67"/>
      <c r="B11" s="65" t="s">
        <v>19</v>
      </c>
      <c r="C11" s="3"/>
      <c r="D11" s="66">
        <v>40</v>
      </c>
      <c r="E11" s="74">
        <v>3.2</v>
      </c>
      <c r="F11" s="74">
        <v>0.4</v>
      </c>
      <c r="G11" s="74">
        <v>19.600000000000001</v>
      </c>
      <c r="H11" s="75">
        <v>95</v>
      </c>
      <c r="I11" s="10"/>
    </row>
    <row r="12" spans="1:9" x14ac:dyDescent="0.2">
      <c r="A12" s="67"/>
      <c r="B12" s="5" t="s">
        <v>10</v>
      </c>
      <c r="C12" s="3"/>
      <c r="D12" s="4"/>
      <c r="E12" s="17">
        <f>SUM(E7:E11)</f>
        <v>26.699999999999996</v>
      </c>
      <c r="F12" s="17">
        <f t="shared" ref="F12:H12" si="0">SUM(F7:F11)</f>
        <v>12</v>
      </c>
      <c r="G12" s="17">
        <f t="shared" si="0"/>
        <v>75.599999999999994</v>
      </c>
      <c r="H12" s="17">
        <f t="shared" si="0"/>
        <v>517.20000000000005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134</v>
      </c>
      <c r="B14" s="68" t="s">
        <v>137</v>
      </c>
      <c r="C14" s="3" t="s">
        <v>17</v>
      </c>
      <c r="D14" s="69">
        <v>80</v>
      </c>
      <c r="E14" s="81">
        <v>1.2</v>
      </c>
      <c r="F14" s="81">
        <v>0.2</v>
      </c>
      <c r="G14" s="81">
        <v>17.2</v>
      </c>
      <c r="H14" s="80">
        <v>75.7</v>
      </c>
      <c r="I14" s="10"/>
    </row>
    <row r="15" spans="1:9" x14ac:dyDescent="0.25">
      <c r="A15" s="40" t="s">
        <v>135</v>
      </c>
      <c r="B15" s="68" t="s">
        <v>138</v>
      </c>
      <c r="C15" s="3" t="s">
        <v>17</v>
      </c>
      <c r="D15" s="69">
        <v>250</v>
      </c>
      <c r="E15" s="77">
        <v>11.07</v>
      </c>
      <c r="F15" s="77">
        <v>3.93</v>
      </c>
      <c r="G15" s="77">
        <v>16.07</v>
      </c>
      <c r="H15" s="79">
        <v>143.75</v>
      </c>
      <c r="I15" s="10"/>
    </row>
    <row r="16" spans="1:9" x14ac:dyDescent="0.25">
      <c r="A16" s="40" t="s">
        <v>136</v>
      </c>
      <c r="B16" s="68" t="s">
        <v>139</v>
      </c>
      <c r="C16" s="12" t="s">
        <v>17</v>
      </c>
      <c r="D16" s="69">
        <v>60</v>
      </c>
      <c r="E16" s="77">
        <v>13.05</v>
      </c>
      <c r="F16" s="81">
        <v>12.9</v>
      </c>
      <c r="G16" s="77">
        <v>6.63</v>
      </c>
      <c r="H16" s="80">
        <v>193.5</v>
      </c>
      <c r="I16" s="10"/>
    </row>
    <row r="17" spans="1:9" x14ac:dyDescent="0.25">
      <c r="A17" s="40" t="s">
        <v>44</v>
      </c>
      <c r="B17" s="68" t="s">
        <v>48</v>
      </c>
      <c r="C17" s="3" t="s">
        <v>17</v>
      </c>
      <c r="D17" s="69">
        <v>150</v>
      </c>
      <c r="E17" s="81">
        <v>5.3</v>
      </c>
      <c r="F17" s="81">
        <v>4.9000000000000004</v>
      </c>
      <c r="G17" s="81">
        <v>32.799999999999997</v>
      </c>
      <c r="H17" s="80">
        <v>196.8</v>
      </c>
      <c r="I17" s="10"/>
    </row>
    <row r="18" spans="1:9" ht="18" customHeight="1" x14ac:dyDescent="0.25">
      <c r="A18" s="40"/>
      <c r="B18" s="68" t="s">
        <v>110</v>
      </c>
      <c r="C18" s="3" t="s">
        <v>17</v>
      </c>
      <c r="D18" s="69">
        <v>200</v>
      </c>
      <c r="E18" s="3">
        <v>0.5</v>
      </c>
      <c r="F18" s="70">
        <v>0.1</v>
      </c>
      <c r="G18" s="70">
        <v>10.1</v>
      </c>
      <c r="H18" s="106">
        <v>43</v>
      </c>
      <c r="I18" s="10"/>
    </row>
    <row r="19" spans="1:9" ht="18" customHeight="1" x14ac:dyDescent="0.25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 x14ac:dyDescent="0.25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 x14ac:dyDescent="0.2">
      <c r="A21" s="40"/>
      <c r="B21" s="5" t="s">
        <v>12</v>
      </c>
      <c r="C21" s="2"/>
      <c r="D21" s="66"/>
      <c r="E21" s="22">
        <f>SUM(E14:E20)</f>
        <v>35.92</v>
      </c>
      <c r="F21" s="22">
        <f t="shared" ref="F21:H21" si="1">SUM(F14:F20)</f>
        <v>23.21</v>
      </c>
      <c r="G21" s="22">
        <f t="shared" si="1"/>
        <v>110.17999999999998</v>
      </c>
      <c r="H21" s="30">
        <f t="shared" si="1"/>
        <v>795.65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501</v>
      </c>
      <c r="B23" s="97" t="s">
        <v>110</v>
      </c>
      <c r="C23" s="12" t="s">
        <v>17</v>
      </c>
      <c r="D23" s="71">
        <v>200</v>
      </c>
      <c r="E23" s="82">
        <v>1</v>
      </c>
      <c r="F23" s="82">
        <v>0.2</v>
      </c>
      <c r="G23" s="82">
        <v>20.2</v>
      </c>
      <c r="H23" s="104">
        <v>86</v>
      </c>
    </row>
    <row r="24" spans="1:9" s="10" customFormat="1" x14ac:dyDescent="0.25">
      <c r="A24" s="24"/>
      <c r="B24" s="97" t="s">
        <v>183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9.8000000000000007</v>
      </c>
      <c r="F25" s="21">
        <f t="shared" ref="F25:H25" si="2">SUM(F23:F24)</f>
        <v>8</v>
      </c>
      <c r="G25" s="21">
        <v>24.6</v>
      </c>
      <c r="H25" s="33">
        <f t="shared" si="2"/>
        <v>384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E12+E21+E25</f>
        <v>72.42</v>
      </c>
      <c r="F26" s="37">
        <f t="shared" ref="F26:H26" si="3">F12+F21+F25</f>
        <v>43.21</v>
      </c>
      <c r="G26" s="37">
        <f t="shared" si="3"/>
        <v>210.37999999999997</v>
      </c>
      <c r="H26" s="38">
        <f t="shared" si="3"/>
        <v>1696.85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workbookViewId="0">
      <selection activeCell="K24" sqref="K24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83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42</v>
      </c>
      <c r="B7" s="65" t="s">
        <v>46</v>
      </c>
      <c r="C7" s="3" t="s">
        <v>17</v>
      </c>
      <c r="D7" s="66">
        <v>10</v>
      </c>
      <c r="E7" s="74">
        <v>0.1</v>
      </c>
      <c r="F7" s="74">
        <v>7.3</v>
      </c>
      <c r="G7" s="74">
        <v>0.1</v>
      </c>
      <c r="H7" s="26">
        <v>66.099999999999994</v>
      </c>
      <c r="I7" s="10"/>
    </row>
    <row r="8" spans="1:9" x14ac:dyDescent="0.2">
      <c r="A8" s="67" t="s">
        <v>84</v>
      </c>
      <c r="B8" s="65" t="s">
        <v>88</v>
      </c>
      <c r="C8" s="3" t="s">
        <v>17</v>
      </c>
      <c r="D8" s="66">
        <v>200</v>
      </c>
      <c r="E8" s="74">
        <v>5.7</v>
      </c>
      <c r="F8" s="74">
        <v>4.8</v>
      </c>
      <c r="G8" s="74">
        <v>15.9</v>
      </c>
      <c r="H8" s="26">
        <v>129.9</v>
      </c>
      <c r="I8" s="10"/>
    </row>
    <row r="9" spans="1:9" x14ac:dyDescent="0.2">
      <c r="A9" s="67" t="s">
        <v>85</v>
      </c>
      <c r="B9" s="65" t="s">
        <v>89</v>
      </c>
      <c r="C9" s="3" t="s">
        <v>17</v>
      </c>
      <c r="D9" s="66">
        <v>1</v>
      </c>
      <c r="E9" s="74">
        <v>4.8</v>
      </c>
      <c r="F9" s="74">
        <v>4</v>
      </c>
      <c r="G9" s="74">
        <v>0.3</v>
      </c>
      <c r="H9" s="26">
        <v>56.6</v>
      </c>
      <c r="I9" s="10"/>
    </row>
    <row r="10" spans="1:9" x14ac:dyDescent="0.2">
      <c r="A10" s="67" t="s">
        <v>86</v>
      </c>
      <c r="B10" s="65" t="s">
        <v>69</v>
      </c>
      <c r="C10" s="3" t="s">
        <v>17</v>
      </c>
      <c r="D10" s="66">
        <v>200</v>
      </c>
      <c r="E10" s="74">
        <v>3.9</v>
      </c>
      <c r="F10" s="74">
        <v>2.9</v>
      </c>
      <c r="G10" s="74">
        <v>11.2</v>
      </c>
      <c r="H10" s="26">
        <v>86</v>
      </c>
      <c r="I10" s="10"/>
    </row>
    <row r="11" spans="1:9" x14ac:dyDescent="0.2">
      <c r="A11" s="67"/>
      <c r="B11" s="65" t="s">
        <v>19</v>
      </c>
      <c r="C11" s="3" t="s">
        <v>17</v>
      </c>
      <c r="D11" s="66">
        <v>40</v>
      </c>
      <c r="E11" s="74">
        <v>3.2</v>
      </c>
      <c r="F11" s="74">
        <v>0.4</v>
      </c>
      <c r="G11" s="74">
        <v>19.600000000000001</v>
      </c>
      <c r="H11" s="26">
        <v>95</v>
      </c>
      <c r="I11" s="10"/>
    </row>
    <row r="12" spans="1:9" x14ac:dyDescent="0.2">
      <c r="A12" s="67" t="s">
        <v>87</v>
      </c>
      <c r="B12" s="65" t="s">
        <v>24</v>
      </c>
      <c r="C12" s="3" t="s">
        <v>17</v>
      </c>
      <c r="D12" s="66">
        <v>120</v>
      </c>
      <c r="E12" s="74">
        <v>0.5</v>
      </c>
      <c r="F12" s="74">
        <v>0.5</v>
      </c>
      <c r="G12" s="74">
        <v>11.8</v>
      </c>
      <c r="H12" s="26">
        <v>53.3</v>
      </c>
      <c r="I12" s="10"/>
    </row>
    <row r="13" spans="1:9" x14ac:dyDescent="0.2">
      <c r="A13" s="67"/>
      <c r="B13" s="5" t="s">
        <v>10</v>
      </c>
      <c r="C13" s="3"/>
      <c r="D13" s="4"/>
      <c r="E13" s="17">
        <f>SUM(E7:E12)</f>
        <v>18.2</v>
      </c>
      <c r="F13" s="17">
        <f t="shared" ref="F13:H13" si="0">SUM(F7:F12)</f>
        <v>19.899999999999999</v>
      </c>
      <c r="G13" s="17">
        <f t="shared" si="0"/>
        <v>58.900000000000006</v>
      </c>
      <c r="H13" s="28">
        <f t="shared" si="0"/>
        <v>486.90000000000003</v>
      </c>
      <c r="I13" s="10"/>
    </row>
    <row r="14" spans="1:9" x14ac:dyDescent="0.2">
      <c r="A14" s="27"/>
      <c r="B14" s="6" t="s">
        <v>11</v>
      </c>
      <c r="C14" s="6"/>
      <c r="D14" s="3"/>
      <c r="E14" s="18"/>
      <c r="F14" s="17"/>
      <c r="G14" s="17"/>
      <c r="H14" s="28"/>
      <c r="I14" s="10"/>
    </row>
    <row r="15" spans="1:9" x14ac:dyDescent="0.25">
      <c r="A15" s="40" t="s">
        <v>141</v>
      </c>
      <c r="B15" s="68" t="s">
        <v>143</v>
      </c>
      <c r="C15" s="3" t="s">
        <v>17</v>
      </c>
      <c r="D15" s="69">
        <v>60</v>
      </c>
      <c r="E15" s="81">
        <v>0.6</v>
      </c>
      <c r="F15" s="81">
        <v>3.1</v>
      </c>
      <c r="G15" s="81">
        <v>1.8</v>
      </c>
      <c r="H15" s="80">
        <v>37.5</v>
      </c>
      <c r="I15" s="10"/>
    </row>
    <row r="16" spans="1:9" x14ac:dyDescent="0.25">
      <c r="A16" s="40" t="s">
        <v>28</v>
      </c>
      <c r="B16" s="68" t="s">
        <v>29</v>
      </c>
      <c r="C16" s="3" t="s">
        <v>17</v>
      </c>
      <c r="D16" s="69">
        <v>250</v>
      </c>
      <c r="E16" s="77">
        <v>6.5</v>
      </c>
      <c r="F16" s="77">
        <v>3.5</v>
      </c>
      <c r="G16" s="81">
        <v>23.1</v>
      </c>
      <c r="H16" s="79">
        <v>149.5</v>
      </c>
      <c r="I16" s="10"/>
    </row>
    <row r="17" spans="1:9" x14ac:dyDescent="0.25">
      <c r="A17" s="40"/>
      <c r="B17" s="68" t="s">
        <v>144</v>
      </c>
      <c r="C17" s="12" t="s">
        <v>17</v>
      </c>
      <c r="D17" s="70" t="s">
        <v>146</v>
      </c>
      <c r="E17" s="70">
        <v>13.3</v>
      </c>
      <c r="F17" s="70">
        <v>2.2999999999999998</v>
      </c>
      <c r="G17" s="70">
        <v>7.2</v>
      </c>
      <c r="H17" s="106">
        <v>103</v>
      </c>
      <c r="I17" s="10"/>
    </row>
    <row r="18" spans="1:9" x14ac:dyDescent="0.25">
      <c r="A18" s="40" t="s">
        <v>54</v>
      </c>
      <c r="B18" s="68" t="s">
        <v>57</v>
      </c>
      <c r="C18" s="3" t="s">
        <v>17</v>
      </c>
      <c r="D18" s="69">
        <v>150</v>
      </c>
      <c r="E18" s="77">
        <v>3.15</v>
      </c>
      <c r="F18" s="81">
        <v>5.3</v>
      </c>
      <c r="G18" s="77">
        <v>19.8</v>
      </c>
      <c r="H18" s="78">
        <v>139.4</v>
      </c>
      <c r="I18" s="10"/>
    </row>
    <row r="19" spans="1:9" ht="18" customHeight="1" x14ac:dyDescent="0.25">
      <c r="A19" s="40" t="s">
        <v>32</v>
      </c>
      <c r="B19" s="68" t="s">
        <v>33</v>
      </c>
      <c r="C19" s="3" t="s">
        <v>17</v>
      </c>
      <c r="D19" s="69">
        <v>200</v>
      </c>
      <c r="E19" s="81">
        <v>0.6</v>
      </c>
      <c r="F19" s="81">
        <v>0.1</v>
      </c>
      <c r="G19" s="81">
        <v>20.100000000000001</v>
      </c>
      <c r="H19" s="78">
        <v>84</v>
      </c>
      <c r="I19" s="10"/>
    </row>
    <row r="20" spans="1:9" ht="18" customHeight="1" x14ac:dyDescent="0.25">
      <c r="A20" s="40"/>
      <c r="B20" s="68" t="s">
        <v>140</v>
      </c>
      <c r="C20" s="3" t="s">
        <v>17</v>
      </c>
      <c r="D20" s="69">
        <v>30</v>
      </c>
      <c r="E20" s="81">
        <v>3.3</v>
      </c>
      <c r="F20" s="81">
        <v>0.6</v>
      </c>
      <c r="G20" s="81">
        <v>17.100000000000001</v>
      </c>
      <c r="H20" s="80">
        <v>90.5</v>
      </c>
      <c r="I20" s="10"/>
    </row>
    <row r="21" spans="1:9" x14ac:dyDescent="0.25">
      <c r="A21" s="40" t="s">
        <v>142</v>
      </c>
      <c r="B21" s="68" t="s">
        <v>34</v>
      </c>
      <c r="C21" s="3" t="s">
        <v>17</v>
      </c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 x14ac:dyDescent="0.25">
      <c r="A22" s="40"/>
      <c r="B22" s="68" t="s">
        <v>145</v>
      </c>
      <c r="C22" s="3" t="s">
        <v>17</v>
      </c>
      <c r="D22" s="69">
        <v>20</v>
      </c>
      <c r="E22" s="81">
        <v>0.3</v>
      </c>
      <c r="F22" s="81">
        <v>1.8</v>
      </c>
      <c r="G22" s="81">
        <v>12.8</v>
      </c>
      <c r="H22" s="80">
        <v>69.099999999999994</v>
      </c>
    </row>
    <row r="23" spans="1:9" x14ac:dyDescent="0.2">
      <c r="A23" s="40"/>
      <c r="B23" s="5" t="s">
        <v>12</v>
      </c>
      <c r="C23" s="2"/>
      <c r="D23" s="66"/>
      <c r="E23" s="22">
        <f>SUM(E15:E22)</f>
        <v>29.25</v>
      </c>
      <c r="F23" s="22">
        <f t="shared" ref="F23:H23" si="1">SUM(F15:F22)</f>
        <v>17.279999999999998</v>
      </c>
      <c r="G23" s="22">
        <f t="shared" si="1"/>
        <v>112.17999999999999</v>
      </c>
      <c r="H23" s="30">
        <f t="shared" si="1"/>
        <v>725.4</v>
      </c>
    </row>
    <row r="24" spans="1:9" ht="12.75" customHeight="1" x14ac:dyDescent="0.25">
      <c r="A24" s="24"/>
      <c r="B24" s="2" t="s">
        <v>13</v>
      </c>
      <c r="C24" s="2"/>
      <c r="D24" s="1"/>
      <c r="E24" s="20"/>
      <c r="F24" s="20"/>
      <c r="G24" s="20"/>
      <c r="H24" s="31"/>
      <c r="I24" s="10"/>
    </row>
    <row r="25" spans="1:9" s="10" customFormat="1" x14ac:dyDescent="0.25">
      <c r="A25" s="24">
        <v>491</v>
      </c>
      <c r="B25" s="68" t="s">
        <v>133</v>
      </c>
      <c r="C25" s="12" t="s">
        <v>17</v>
      </c>
      <c r="D25" s="71">
        <v>200</v>
      </c>
      <c r="E25" s="82">
        <v>0.1</v>
      </c>
      <c r="F25" s="82">
        <v>0.1</v>
      </c>
      <c r="G25" s="82">
        <v>18.899999999999999</v>
      </c>
      <c r="H25" s="104">
        <v>73</v>
      </c>
    </row>
    <row r="26" spans="1:9" s="10" customFormat="1" x14ac:dyDescent="0.25">
      <c r="A26" s="24"/>
      <c r="B26" s="68" t="s">
        <v>62</v>
      </c>
      <c r="C26" s="3" t="s">
        <v>17</v>
      </c>
      <c r="D26" s="71">
        <v>100</v>
      </c>
      <c r="E26" s="82">
        <v>8.8000000000000007</v>
      </c>
      <c r="F26" s="84">
        <v>7.8</v>
      </c>
      <c r="G26" s="84">
        <v>48</v>
      </c>
      <c r="H26" s="105">
        <v>298</v>
      </c>
    </row>
    <row r="27" spans="1:9" x14ac:dyDescent="0.25">
      <c r="A27" s="24"/>
      <c r="B27" s="7" t="s">
        <v>14</v>
      </c>
      <c r="C27" s="3"/>
      <c r="D27" s="1"/>
      <c r="E27" s="21">
        <f>SUM(E25:E26)</f>
        <v>8.9</v>
      </c>
      <c r="F27" s="21">
        <f t="shared" ref="F27:H27" si="2">SUM(F25:F26)</f>
        <v>7.8999999999999995</v>
      </c>
      <c r="G27" s="21">
        <v>24.6</v>
      </c>
      <c r="H27" s="33">
        <f t="shared" si="2"/>
        <v>371</v>
      </c>
      <c r="I27" s="10"/>
    </row>
    <row r="28" spans="1:9" ht="13.5" thickBot="1" x14ac:dyDescent="0.3">
      <c r="A28" s="34"/>
      <c r="B28" s="42" t="s">
        <v>15</v>
      </c>
      <c r="C28" s="35"/>
      <c r="D28" s="36"/>
      <c r="E28" s="37">
        <f>E13+E23+E27</f>
        <v>56.35</v>
      </c>
      <c r="F28" s="37">
        <f t="shared" ref="F28:H28" si="3">F13+F23+F27</f>
        <v>45.079999999999991</v>
      </c>
      <c r="G28" s="37">
        <f t="shared" si="3"/>
        <v>195.67999999999998</v>
      </c>
      <c r="H28" s="38">
        <f t="shared" si="3"/>
        <v>1583.3</v>
      </c>
      <c r="I28" s="10"/>
    </row>
    <row r="29" spans="1:9" ht="15" x14ac:dyDescent="0.25">
      <c r="A29" s="9"/>
      <c r="B29" s="9"/>
      <c r="C29" s="9"/>
      <c r="D29" s="9"/>
      <c r="E29" s="9"/>
      <c r="F29" s="9"/>
      <c r="G29" s="9"/>
      <c r="H29" s="9"/>
      <c r="I29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workbookViewId="0">
      <selection activeCell="G21" sqref="G21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90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67" t="s">
        <v>91</v>
      </c>
      <c r="B7" s="65" t="s">
        <v>93</v>
      </c>
      <c r="C7" s="3" t="s">
        <v>17</v>
      </c>
      <c r="D7" s="66">
        <v>60</v>
      </c>
      <c r="E7" s="74">
        <v>0.7</v>
      </c>
      <c r="F7" s="74">
        <v>0.1</v>
      </c>
      <c r="G7" s="74">
        <v>2.2999999999999998</v>
      </c>
      <c r="H7" s="75">
        <v>12.8</v>
      </c>
      <c r="I7" s="10"/>
    </row>
    <row r="8" spans="1:9" x14ac:dyDescent="0.2">
      <c r="A8" s="67" t="s">
        <v>92</v>
      </c>
      <c r="B8" s="65" t="s">
        <v>94</v>
      </c>
      <c r="C8" s="3" t="s">
        <v>17</v>
      </c>
      <c r="D8" s="66">
        <v>150</v>
      </c>
      <c r="E8" s="66">
        <v>19</v>
      </c>
      <c r="F8" s="74">
        <v>25.3</v>
      </c>
      <c r="G8" s="66">
        <v>3</v>
      </c>
      <c r="H8" s="75">
        <v>315.8</v>
      </c>
      <c r="I8" s="10"/>
    </row>
    <row r="9" spans="1:9" x14ac:dyDescent="0.2">
      <c r="A9" s="67" t="s">
        <v>22</v>
      </c>
      <c r="B9" s="65" t="s">
        <v>18</v>
      </c>
      <c r="C9" s="3" t="s">
        <v>17</v>
      </c>
      <c r="D9" s="66">
        <v>200</v>
      </c>
      <c r="E9" s="74">
        <v>0.2</v>
      </c>
      <c r="F9" s="85"/>
      <c r="G9" s="74">
        <v>6.4</v>
      </c>
      <c r="H9" s="75">
        <v>26.8</v>
      </c>
      <c r="I9" s="10"/>
    </row>
    <row r="10" spans="1:9" x14ac:dyDescent="0.2">
      <c r="A10" s="67"/>
      <c r="B10" s="65" t="s">
        <v>19</v>
      </c>
      <c r="C10" s="3" t="s">
        <v>17</v>
      </c>
      <c r="D10" s="66">
        <v>30</v>
      </c>
      <c r="E10" s="74">
        <v>2.4</v>
      </c>
      <c r="F10" s="74">
        <v>0.3</v>
      </c>
      <c r="G10" s="74">
        <v>14.7</v>
      </c>
      <c r="H10" s="75">
        <v>71.2</v>
      </c>
      <c r="I10" s="10"/>
    </row>
    <row r="11" spans="1:9" x14ac:dyDescent="0.2">
      <c r="A11" s="67" t="s">
        <v>23</v>
      </c>
      <c r="B11" s="65" t="s">
        <v>95</v>
      </c>
      <c r="C11" s="3" t="s">
        <v>17</v>
      </c>
      <c r="D11" s="66">
        <v>160</v>
      </c>
      <c r="E11" s="74">
        <v>1.4</v>
      </c>
      <c r="F11" s="74">
        <v>0.3</v>
      </c>
      <c r="G11" s="66">
        <v>13</v>
      </c>
      <c r="H11" s="75">
        <v>60.5</v>
      </c>
      <c r="I11" s="10"/>
    </row>
    <row r="12" spans="1:9" x14ac:dyDescent="0.2">
      <c r="A12" s="67"/>
      <c r="B12" s="5" t="s">
        <v>10</v>
      </c>
      <c r="C12" s="3"/>
      <c r="D12" s="4"/>
      <c r="E12" s="17">
        <f>SUM(E7:E11)</f>
        <v>23.699999999999996</v>
      </c>
      <c r="F12" s="17">
        <f>SUM(F7:F11)</f>
        <v>26.000000000000004</v>
      </c>
      <c r="G12" s="17">
        <f>SUM(G7:G11)</f>
        <v>39.4</v>
      </c>
      <c r="H12" s="28">
        <f>SUM(H7:H11)</f>
        <v>487.1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26</v>
      </c>
      <c r="B14" s="68" t="s">
        <v>27</v>
      </c>
      <c r="C14" s="3" t="s">
        <v>17</v>
      </c>
      <c r="D14" s="69">
        <v>80</v>
      </c>
      <c r="E14" s="77">
        <v>1.28</v>
      </c>
      <c r="F14" s="77">
        <v>4.88</v>
      </c>
      <c r="G14" s="77">
        <v>6.96</v>
      </c>
      <c r="H14" s="80">
        <v>79.8</v>
      </c>
      <c r="I14" s="10"/>
    </row>
    <row r="15" spans="1:9" x14ac:dyDescent="0.25">
      <c r="A15" s="40" t="s">
        <v>147</v>
      </c>
      <c r="B15" s="68" t="s">
        <v>151</v>
      </c>
      <c r="C15" s="3" t="s">
        <v>17</v>
      </c>
      <c r="D15" s="69">
        <v>250</v>
      </c>
      <c r="E15" s="77">
        <v>5.9</v>
      </c>
      <c r="F15" s="81">
        <v>7.2</v>
      </c>
      <c r="G15" s="81">
        <v>17</v>
      </c>
      <c r="H15" s="80">
        <v>156.9</v>
      </c>
      <c r="I15" s="10"/>
    </row>
    <row r="16" spans="1:9" x14ac:dyDescent="0.25">
      <c r="A16" s="40" t="s">
        <v>148</v>
      </c>
      <c r="B16" s="68" t="s">
        <v>152</v>
      </c>
      <c r="C16" s="12" t="s">
        <v>17</v>
      </c>
      <c r="D16" s="69">
        <v>150</v>
      </c>
      <c r="E16" s="81">
        <v>6.4</v>
      </c>
      <c r="F16" s="81">
        <v>6.5</v>
      </c>
      <c r="G16" s="81">
        <v>35.5</v>
      </c>
      <c r="H16" s="80">
        <v>225.8</v>
      </c>
      <c r="I16" s="10"/>
    </row>
    <row r="17" spans="1:9" x14ac:dyDescent="0.25">
      <c r="A17" s="40" t="s">
        <v>79</v>
      </c>
      <c r="B17" s="68" t="s">
        <v>153</v>
      </c>
      <c r="C17" s="3" t="s">
        <v>17</v>
      </c>
      <c r="D17" s="69">
        <v>60</v>
      </c>
      <c r="E17" s="3">
        <v>9.25</v>
      </c>
      <c r="F17" s="70">
        <v>5.75</v>
      </c>
      <c r="G17" s="70">
        <v>5.3</v>
      </c>
      <c r="H17" s="80">
        <v>110</v>
      </c>
      <c r="I17" s="10"/>
    </row>
    <row r="18" spans="1:9" ht="18" customHeight="1" x14ac:dyDescent="0.25">
      <c r="A18" s="40" t="s">
        <v>149</v>
      </c>
      <c r="B18" s="68" t="s">
        <v>154</v>
      </c>
      <c r="C18" s="3" t="s">
        <v>17</v>
      </c>
      <c r="D18" s="69">
        <v>50</v>
      </c>
      <c r="E18" s="81">
        <v>1.4</v>
      </c>
      <c r="F18" s="81">
        <v>1.9</v>
      </c>
      <c r="G18" s="81">
        <v>2.2000000000000002</v>
      </c>
      <c r="H18" s="80">
        <v>31.2</v>
      </c>
      <c r="I18" s="10"/>
    </row>
    <row r="19" spans="1:9" ht="18" customHeight="1" x14ac:dyDescent="0.25">
      <c r="A19" s="40" t="s">
        <v>150</v>
      </c>
      <c r="B19" s="68" t="s">
        <v>155</v>
      </c>
      <c r="C19" s="3" t="s">
        <v>17</v>
      </c>
      <c r="D19" s="69">
        <v>200</v>
      </c>
      <c r="E19" s="81">
        <v>0.1</v>
      </c>
      <c r="F19" s="81">
        <v>0.1</v>
      </c>
      <c r="G19" s="81">
        <v>11.1</v>
      </c>
      <c r="H19" s="78">
        <v>46</v>
      </c>
      <c r="I19" s="10"/>
    </row>
    <row r="20" spans="1:9" x14ac:dyDescent="0.25">
      <c r="A20" s="40"/>
      <c r="B20" s="68" t="s">
        <v>140</v>
      </c>
      <c r="C20" s="3" t="s">
        <v>17</v>
      </c>
      <c r="D20" s="69">
        <v>30</v>
      </c>
      <c r="E20" s="81">
        <v>30</v>
      </c>
      <c r="F20" s="81">
        <v>2</v>
      </c>
      <c r="G20" s="81">
        <v>0.4</v>
      </c>
      <c r="H20" s="80">
        <v>58.7</v>
      </c>
    </row>
    <row r="21" spans="1:9" x14ac:dyDescent="0.25">
      <c r="A21" s="40"/>
      <c r="B21" s="68" t="s">
        <v>34</v>
      </c>
      <c r="C21" s="3" t="s">
        <v>17</v>
      </c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 x14ac:dyDescent="0.2">
      <c r="A22" s="40"/>
      <c r="B22" s="5" t="s">
        <v>12</v>
      </c>
      <c r="C22" s="2"/>
      <c r="D22" s="66"/>
      <c r="E22" s="22">
        <f>SUM(E14:E21)</f>
        <v>55.83</v>
      </c>
      <c r="F22" s="22">
        <f t="shared" ref="F22:H22" si="0">SUM(F14:F21)</f>
        <v>28.909999999999997</v>
      </c>
      <c r="G22" s="22">
        <f t="shared" si="0"/>
        <v>88.740000000000009</v>
      </c>
      <c r="H22" s="30">
        <f t="shared" si="0"/>
        <v>760.80000000000007</v>
      </c>
    </row>
    <row r="23" spans="1:9" ht="12.75" customHeight="1" x14ac:dyDescent="0.25">
      <c r="A23" s="24"/>
      <c r="B23" s="2" t="s">
        <v>13</v>
      </c>
      <c r="C23" s="2"/>
      <c r="D23" s="1"/>
      <c r="E23" s="20"/>
      <c r="F23" s="20"/>
      <c r="G23" s="20"/>
      <c r="H23" s="31"/>
      <c r="I23" s="10"/>
    </row>
    <row r="24" spans="1:9" s="10" customFormat="1" x14ac:dyDescent="0.25">
      <c r="A24" s="24">
        <v>470</v>
      </c>
      <c r="B24" s="68" t="s">
        <v>184</v>
      </c>
      <c r="C24" s="12" t="s">
        <v>17</v>
      </c>
      <c r="D24" s="71">
        <v>200</v>
      </c>
      <c r="E24" s="82">
        <v>5.8</v>
      </c>
      <c r="F24" s="82">
        <v>5</v>
      </c>
      <c r="G24" s="83">
        <v>8</v>
      </c>
      <c r="H24" s="104">
        <v>101</v>
      </c>
    </row>
    <row r="25" spans="1:9" s="10" customFormat="1" x14ac:dyDescent="0.25">
      <c r="A25" s="24"/>
      <c r="B25" s="97" t="s">
        <v>185</v>
      </c>
      <c r="C25" s="3" t="s">
        <v>17</v>
      </c>
      <c r="D25" s="71">
        <v>100</v>
      </c>
      <c r="E25" s="82">
        <v>8.8000000000000007</v>
      </c>
      <c r="F25" s="84">
        <v>7.8</v>
      </c>
      <c r="G25" s="84">
        <v>48</v>
      </c>
      <c r="H25" s="105">
        <v>298</v>
      </c>
    </row>
    <row r="26" spans="1:9" x14ac:dyDescent="0.25">
      <c r="A26" s="24"/>
      <c r="B26" s="7" t="s">
        <v>14</v>
      </c>
      <c r="C26" s="3"/>
      <c r="D26" s="1"/>
      <c r="E26" s="21">
        <f>SUM(E24:E25)</f>
        <v>14.600000000000001</v>
      </c>
      <c r="F26" s="21">
        <f t="shared" ref="F26:H26" si="1">SUM(F24:F25)</f>
        <v>12.8</v>
      </c>
      <c r="G26" s="21">
        <v>24.6</v>
      </c>
      <c r="H26" s="33">
        <f t="shared" si="1"/>
        <v>399</v>
      </c>
      <c r="I26" s="10"/>
    </row>
    <row r="27" spans="1:9" ht="13.5" thickBot="1" x14ac:dyDescent="0.3">
      <c r="A27" s="34"/>
      <c r="B27" s="42" t="s">
        <v>15</v>
      </c>
      <c r="C27" s="35"/>
      <c r="D27" s="36"/>
      <c r="E27" s="37">
        <f>E26+E22+E12</f>
        <v>94.13</v>
      </c>
      <c r="F27" s="37">
        <f t="shared" ref="F27:H27" si="2">F26+F22+F12</f>
        <v>67.709999999999994</v>
      </c>
      <c r="G27" s="37">
        <f t="shared" si="2"/>
        <v>152.74</v>
      </c>
      <c r="H27" s="37">
        <f t="shared" si="2"/>
        <v>1646.9</v>
      </c>
      <c r="I27" s="10"/>
    </row>
    <row r="28" spans="1:9" ht="15" x14ac:dyDescent="0.25">
      <c r="A28" s="9"/>
      <c r="B28" s="9"/>
      <c r="C28" s="9"/>
      <c r="D28" s="9"/>
      <c r="E28" s="9"/>
      <c r="F28" s="9"/>
      <c r="G28" s="9"/>
      <c r="H28" s="9"/>
      <c r="I28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workbookViewId="0">
      <selection activeCell="H26" sqref="H26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96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08"/>
      <c r="B7" s="109" t="s">
        <v>98</v>
      </c>
      <c r="C7" s="3" t="s">
        <v>17</v>
      </c>
      <c r="D7" s="66">
        <v>20</v>
      </c>
      <c r="E7" s="74">
        <v>0.2</v>
      </c>
      <c r="F7" s="74">
        <v>14.5</v>
      </c>
      <c r="G7" s="74">
        <v>0.3</v>
      </c>
      <c r="H7" s="75">
        <v>132.19999999999999</v>
      </c>
      <c r="I7" s="10"/>
    </row>
    <row r="8" spans="1:9" ht="25.5" x14ac:dyDescent="0.2">
      <c r="A8" s="108" t="s">
        <v>97</v>
      </c>
      <c r="B8" s="109" t="s">
        <v>99</v>
      </c>
      <c r="C8" s="3" t="s">
        <v>17</v>
      </c>
      <c r="D8" s="66">
        <v>200</v>
      </c>
      <c r="E8" s="74">
        <v>5.3</v>
      </c>
      <c r="F8" s="74">
        <v>5.4</v>
      </c>
      <c r="G8" s="74">
        <v>28.7</v>
      </c>
      <c r="H8" s="75">
        <v>184.5</v>
      </c>
      <c r="I8" s="10"/>
    </row>
    <row r="9" spans="1:9" x14ac:dyDescent="0.2">
      <c r="A9" s="108" t="s">
        <v>86</v>
      </c>
      <c r="B9" s="109" t="s">
        <v>69</v>
      </c>
      <c r="C9" s="3" t="s">
        <v>17</v>
      </c>
      <c r="D9" s="66">
        <v>200</v>
      </c>
      <c r="E9" s="74">
        <v>3.9</v>
      </c>
      <c r="F9" s="74">
        <v>2.9</v>
      </c>
      <c r="G9" s="74">
        <v>11.2</v>
      </c>
      <c r="H9" s="76">
        <v>86</v>
      </c>
      <c r="I9" s="10"/>
    </row>
    <row r="10" spans="1:9" x14ac:dyDescent="0.2">
      <c r="A10" s="108"/>
      <c r="B10" s="109" t="s">
        <v>19</v>
      </c>
      <c r="C10" s="3" t="s">
        <v>17</v>
      </c>
      <c r="D10" s="66">
        <v>40</v>
      </c>
      <c r="E10" s="74">
        <v>3.2</v>
      </c>
      <c r="F10" s="74">
        <v>0.4</v>
      </c>
      <c r="G10" s="74">
        <v>19.600000000000001</v>
      </c>
      <c r="H10" s="76">
        <v>95</v>
      </c>
      <c r="I10" s="10"/>
    </row>
    <row r="11" spans="1:9" x14ac:dyDescent="0.2">
      <c r="A11" s="108" t="s">
        <v>23</v>
      </c>
      <c r="B11" s="109" t="s">
        <v>77</v>
      </c>
      <c r="C11" s="3" t="s">
        <v>17</v>
      </c>
      <c r="D11" s="66">
        <v>100</v>
      </c>
      <c r="E11" s="74">
        <v>0.8</v>
      </c>
      <c r="F11" s="74">
        <v>0.2</v>
      </c>
      <c r="G11" s="74">
        <v>7.5</v>
      </c>
      <c r="H11" s="76">
        <v>35</v>
      </c>
      <c r="I11" s="10"/>
    </row>
    <row r="12" spans="1:9" x14ac:dyDescent="0.2">
      <c r="A12" s="67"/>
      <c r="B12" s="5" t="s">
        <v>10</v>
      </c>
      <c r="C12" s="3"/>
      <c r="D12" s="4"/>
      <c r="E12" s="112">
        <f>SUM(E7:E11)</f>
        <v>13.400000000000002</v>
      </c>
      <c r="F12" s="112">
        <f t="shared" ref="F12:H12" si="0">SUM(F7:F11)</f>
        <v>23.399999999999995</v>
      </c>
      <c r="G12" s="112">
        <f t="shared" si="0"/>
        <v>67.300000000000011</v>
      </c>
      <c r="H12" s="113">
        <f t="shared" si="0"/>
        <v>532.70000000000005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x14ac:dyDescent="0.25">
      <c r="A14" s="40" t="s">
        <v>156</v>
      </c>
      <c r="B14" s="68" t="s">
        <v>159</v>
      </c>
      <c r="C14" s="3" t="s">
        <v>17</v>
      </c>
      <c r="D14" s="69">
        <v>80</v>
      </c>
      <c r="E14" s="81">
        <v>0.9</v>
      </c>
      <c r="F14" s="81">
        <v>7.2</v>
      </c>
      <c r="G14" s="81">
        <v>5.3</v>
      </c>
      <c r="H14" s="80">
        <v>111.9</v>
      </c>
      <c r="I14" s="10"/>
    </row>
    <row r="15" spans="1:9" ht="25.5" x14ac:dyDescent="0.25">
      <c r="A15" s="40" t="s">
        <v>121</v>
      </c>
      <c r="B15" s="68" t="s">
        <v>124</v>
      </c>
      <c r="C15" s="3" t="s">
        <v>17</v>
      </c>
      <c r="D15" s="69">
        <v>250</v>
      </c>
      <c r="E15" s="77">
        <v>5.8</v>
      </c>
      <c r="F15" s="81">
        <v>7</v>
      </c>
      <c r="G15" s="77">
        <v>7.1</v>
      </c>
      <c r="H15" s="78">
        <v>115.3</v>
      </c>
      <c r="I15" s="10"/>
    </row>
    <row r="16" spans="1:9" x14ac:dyDescent="0.25">
      <c r="A16" s="40" t="s">
        <v>157</v>
      </c>
      <c r="B16" s="68" t="s">
        <v>160</v>
      </c>
      <c r="C16" s="12" t="s">
        <v>17</v>
      </c>
      <c r="D16" s="69">
        <v>60</v>
      </c>
      <c r="E16" s="70">
        <v>7.36</v>
      </c>
      <c r="F16" s="70">
        <v>1.1000000000000001</v>
      </c>
      <c r="G16" s="70">
        <v>9</v>
      </c>
      <c r="H16" s="78">
        <v>78</v>
      </c>
      <c r="I16" s="10"/>
    </row>
    <row r="17" spans="1:9" x14ac:dyDescent="0.25">
      <c r="A17" s="40" t="s">
        <v>158</v>
      </c>
      <c r="B17" s="68" t="s">
        <v>161</v>
      </c>
      <c r="C17" s="3" t="s">
        <v>17</v>
      </c>
      <c r="D17" s="69">
        <v>150</v>
      </c>
      <c r="E17" s="70">
        <v>4.5</v>
      </c>
      <c r="F17" s="70">
        <v>5.5</v>
      </c>
      <c r="G17" s="70">
        <v>26.5</v>
      </c>
      <c r="H17" s="80">
        <v>173.7</v>
      </c>
      <c r="I17" s="10"/>
    </row>
    <row r="18" spans="1:9" ht="18" customHeight="1" x14ac:dyDescent="0.25">
      <c r="A18" s="40" t="s">
        <v>32</v>
      </c>
      <c r="B18" s="68" t="s">
        <v>33</v>
      </c>
      <c r="C18" s="3" t="s">
        <v>17</v>
      </c>
      <c r="D18" s="69">
        <v>200</v>
      </c>
      <c r="E18" s="81">
        <v>0.6</v>
      </c>
      <c r="F18" s="81">
        <v>0.1</v>
      </c>
      <c r="G18" s="81">
        <v>20.100000000000001</v>
      </c>
      <c r="H18" s="78">
        <v>84</v>
      </c>
      <c r="I18" s="10"/>
    </row>
    <row r="19" spans="1:9" ht="18" customHeight="1" x14ac:dyDescent="0.25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 x14ac:dyDescent="0.25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 x14ac:dyDescent="0.2">
      <c r="A21" s="40"/>
      <c r="B21" s="5" t="s">
        <v>12</v>
      </c>
      <c r="C21" s="2"/>
      <c r="D21" s="66"/>
      <c r="E21" s="22">
        <f>SUM(E14:E20)</f>
        <v>23.960000000000004</v>
      </c>
      <c r="F21" s="22">
        <f t="shared" ref="F21:H21" si="1">SUM(F14:F20)</f>
        <v>22.08</v>
      </c>
      <c r="G21" s="22">
        <f t="shared" si="1"/>
        <v>95.38</v>
      </c>
      <c r="H21" s="30">
        <f t="shared" si="1"/>
        <v>705.8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495</v>
      </c>
      <c r="B23" s="97" t="s">
        <v>186</v>
      </c>
      <c r="C23" s="12" t="s">
        <v>17</v>
      </c>
      <c r="D23" s="71">
        <v>200</v>
      </c>
      <c r="E23" s="82">
        <v>0.6</v>
      </c>
      <c r="F23" s="82">
        <v>0.1</v>
      </c>
      <c r="G23" s="82">
        <v>20.100000000000001</v>
      </c>
      <c r="H23" s="104">
        <v>84</v>
      </c>
    </row>
    <row r="24" spans="1:9" s="10" customFormat="1" x14ac:dyDescent="0.25">
      <c r="A24" s="24"/>
      <c r="B24" s="97" t="s">
        <v>187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9.4</v>
      </c>
      <c r="F25" s="21">
        <f t="shared" ref="F25:H25" si="2">SUM(F23:F24)</f>
        <v>7.8999999999999995</v>
      </c>
      <c r="G25" s="21">
        <v>24.6</v>
      </c>
      <c r="H25" s="33">
        <f t="shared" si="2"/>
        <v>382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46.760000000000005</v>
      </c>
      <c r="F26" s="37">
        <f t="shared" ref="F26:H26" si="3">F25+F21+F12</f>
        <v>53.379999999999995</v>
      </c>
      <c r="G26" s="37">
        <f t="shared" si="3"/>
        <v>187.28</v>
      </c>
      <c r="H26" s="37">
        <f t="shared" si="3"/>
        <v>1620.5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B20" sqref="B20:H20"/>
    </sheetView>
  </sheetViews>
  <sheetFormatPr defaultRowHeight="12.75" x14ac:dyDescent="0.2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 x14ac:dyDescent="0.2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61"/>
      <c r="B2" s="61"/>
      <c r="C2" s="61"/>
      <c r="D2" s="61"/>
      <c r="E2" s="62"/>
      <c r="F2" s="61"/>
      <c r="G2" s="61"/>
      <c r="H2" s="61"/>
    </row>
    <row r="3" spans="1:9" ht="15" thickBot="1" x14ac:dyDescent="0.3">
      <c r="A3" s="135" t="s">
        <v>100</v>
      </c>
      <c r="B3" s="136"/>
      <c r="C3" s="136"/>
      <c r="D3" s="136"/>
      <c r="E3" s="136"/>
      <c r="F3" s="136"/>
      <c r="G3" s="136"/>
      <c r="H3" s="136"/>
    </row>
    <row r="4" spans="1:9" ht="12.75" customHeight="1" x14ac:dyDescent="0.25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 x14ac:dyDescent="0.25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 x14ac:dyDescent="0.25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x14ac:dyDescent="0.2">
      <c r="A7" s="108" t="s">
        <v>101</v>
      </c>
      <c r="B7" s="109" t="s">
        <v>103</v>
      </c>
      <c r="C7" s="3" t="s">
        <v>17</v>
      </c>
      <c r="D7" s="66">
        <v>150</v>
      </c>
      <c r="E7" s="74">
        <v>29.7</v>
      </c>
      <c r="F7" s="74">
        <v>10.7</v>
      </c>
      <c r="G7" s="74">
        <v>21.6</v>
      </c>
      <c r="H7" s="75">
        <v>301.3</v>
      </c>
      <c r="I7" s="10"/>
    </row>
    <row r="8" spans="1:9" x14ac:dyDescent="0.2">
      <c r="A8" s="108"/>
      <c r="B8" s="109" t="s">
        <v>75</v>
      </c>
      <c r="C8" s="3" t="s">
        <v>17</v>
      </c>
      <c r="D8" s="66">
        <v>20</v>
      </c>
      <c r="E8" s="74">
        <v>1.4</v>
      </c>
      <c r="F8" s="74">
        <v>1.7</v>
      </c>
      <c r="G8" s="74">
        <v>11.1</v>
      </c>
      <c r="H8" s="75">
        <v>65.5</v>
      </c>
      <c r="I8" s="10"/>
    </row>
    <row r="9" spans="1:9" x14ac:dyDescent="0.2">
      <c r="A9" s="108" t="s">
        <v>102</v>
      </c>
      <c r="B9" s="109" t="s">
        <v>104</v>
      </c>
      <c r="C9" s="3" t="s">
        <v>17</v>
      </c>
      <c r="D9" s="66">
        <v>200</v>
      </c>
      <c r="E9" s="74">
        <v>1.6</v>
      </c>
      <c r="F9" s="74">
        <v>1.3</v>
      </c>
      <c r="G9" s="74">
        <v>11.5</v>
      </c>
      <c r="H9" s="76">
        <v>64</v>
      </c>
      <c r="I9" s="10"/>
    </row>
    <row r="10" spans="1:9" x14ac:dyDescent="0.2">
      <c r="A10" s="108" t="s">
        <v>23</v>
      </c>
      <c r="B10" s="109" t="s">
        <v>24</v>
      </c>
      <c r="C10" s="3" t="s">
        <v>17</v>
      </c>
      <c r="D10" s="66">
        <v>100</v>
      </c>
      <c r="E10" s="74">
        <v>0.4</v>
      </c>
      <c r="F10" s="74">
        <v>0.4</v>
      </c>
      <c r="G10" s="74">
        <v>9.8000000000000007</v>
      </c>
      <c r="H10" s="75">
        <v>44.4</v>
      </c>
      <c r="I10" s="10"/>
    </row>
    <row r="11" spans="1:9" x14ac:dyDescent="0.2">
      <c r="A11" s="108"/>
      <c r="B11" s="109" t="s">
        <v>19</v>
      </c>
      <c r="C11" s="3" t="s">
        <v>17</v>
      </c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 x14ac:dyDescent="0.2">
      <c r="A12" s="67"/>
      <c r="B12" s="5" t="s">
        <v>10</v>
      </c>
      <c r="C12" s="3"/>
      <c r="D12" s="4"/>
      <c r="E12" s="112">
        <f>SUM(E7:E11)</f>
        <v>35.499999999999993</v>
      </c>
      <c r="F12" s="112">
        <f t="shared" ref="F12:H12" si="0">SUM(F7:F11)</f>
        <v>14.4</v>
      </c>
      <c r="G12" s="112">
        <f t="shared" si="0"/>
        <v>68.7</v>
      </c>
      <c r="H12" s="113">
        <f t="shared" si="0"/>
        <v>546.4</v>
      </c>
      <c r="I12" s="10"/>
    </row>
    <row r="13" spans="1:9" x14ac:dyDescent="0.2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ht="25.5" x14ac:dyDescent="0.25">
      <c r="A14" s="40" t="s">
        <v>41</v>
      </c>
      <c r="B14" s="68" t="s">
        <v>81</v>
      </c>
      <c r="C14" s="3" t="s">
        <v>17</v>
      </c>
      <c r="D14" s="69">
        <v>80</v>
      </c>
      <c r="E14" s="77">
        <v>2.48</v>
      </c>
      <c r="F14" s="77">
        <v>6.72</v>
      </c>
      <c r="G14" s="81">
        <v>5.6</v>
      </c>
      <c r="H14" s="80">
        <v>92.8</v>
      </c>
      <c r="I14" s="10"/>
    </row>
    <row r="15" spans="1:9" x14ac:dyDescent="0.25">
      <c r="A15" s="40" t="s">
        <v>52</v>
      </c>
      <c r="B15" s="68" t="s">
        <v>60</v>
      </c>
      <c r="C15" s="3" t="s">
        <v>17</v>
      </c>
      <c r="D15" s="69">
        <v>250</v>
      </c>
      <c r="E15" s="77">
        <v>8.1999999999999993</v>
      </c>
      <c r="F15" s="77">
        <v>3.5</v>
      </c>
      <c r="G15" s="77">
        <v>18.7</v>
      </c>
      <c r="H15" s="79">
        <v>138.69999999999999</v>
      </c>
      <c r="I15" s="10"/>
    </row>
    <row r="16" spans="1:9" x14ac:dyDescent="0.25">
      <c r="A16" s="40" t="s">
        <v>162</v>
      </c>
      <c r="B16" s="68" t="s">
        <v>164</v>
      </c>
      <c r="C16" s="12" t="s">
        <v>17</v>
      </c>
      <c r="D16" s="70" t="s">
        <v>63</v>
      </c>
      <c r="E16" s="81">
        <v>9.4</v>
      </c>
      <c r="F16" s="81">
        <v>8.1</v>
      </c>
      <c r="G16" s="81">
        <v>9.9</v>
      </c>
      <c r="H16" s="78">
        <v>150</v>
      </c>
      <c r="I16" s="10"/>
    </row>
    <row r="17" spans="1:9" x14ac:dyDescent="0.25">
      <c r="A17" s="40" t="s">
        <v>163</v>
      </c>
      <c r="B17" s="68" t="s">
        <v>165</v>
      </c>
      <c r="C17" s="3" t="s">
        <v>17</v>
      </c>
      <c r="D17" s="69">
        <v>150</v>
      </c>
      <c r="E17" s="77">
        <v>8.1999999999999993</v>
      </c>
      <c r="F17" s="77">
        <v>6.3</v>
      </c>
      <c r="G17" s="77">
        <v>35.9</v>
      </c>
      <c r="H17" s="79">
        <v>233.7</v>
      </c>
      <c r="I17" s="10"/>
    </row>
    <row r="18" spans="1:9" ht="18" customHeight="1" x14ac:dyDescent="0.25">
      <c r="A18" s="40" t="s">
        <v>129</v>
      </c>
      <c r="B18" s="68" t="s">
        <v>133</v>
      </c>
      <c r="C18" s="3" t="s">
        <v>17</v>
      </c>
      <c r="D18" s="69">
        <v>200</v>
      </c>
      <c r="E18" s="81">
        <v>0.1</v>
      </c>
      <c r="F18" s="81">
        <v>0.1</v>
      </c>
      <c r="G18" s="81">
        <v>18.899999999999999</v>
      </c>
      <c r="H18" s="78">
        <v>73</v>
      </c>
      <c r="I18" s="10"/>
    </row>
    <row r="19" spans="1:9" ht="18" customHeight="1" x14ac:dyDescent="0.25">
      <c r="A19" s="40" t="s">
        <v>142</v>
      </c>
      <c r="B19" s="68" t="s">
        <v>34</v>
      </c>
      <c r="C19" s="3" t="s">
        <v>17</v>
      </c>
      <c r="D19" s="69">
        <v>20</v>
      </c>
      <c r="E19" s="81">
        <v>1.5</v>
      </c>
      <c r="F19" s="77">
        <v>0.57999999999999996</v>
      </c>
      <c r="G19" s="77">
        <v>10.28</v>
      </c>
      <c r="H19" s="80">
        <v>52.4</v>
      </c>
      <c r="I19" s="10"/>
    </row>
    <row r="20" spans="1:9" x14ac:dyDescent="0.25">
      <c r="A20" s="40"/>
      <c r="B20" s="68" t="s">
        <v>140</v>
      </c>
      <c r="C20" s="3" t="s">
        <v>17</v>
      </c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</row>
    <row r="21" spans="1:9" x14ac:dyDescent="0.2">
      <c r="A21" s="40"/>
      <c r="B21" s="5" t="s">
        <v>12</v>
      </c>
      <c r="C21" s="2"/>
      <c r="D21" s="66"/>
      <c r="E21" s="22">
        <f>SUM(E14:E20)</f>
        <v>32.28</v>
      </c>
      <c r="F21" s="22">
        <f t="shared" ref="F21:H21" si="1">SUM(F14:F20)</f>
        <v>25.6</v>
      </c>
      <c r="G21" s="22">
        <f t="shared" si="1"/>
        <v>113.98</v>
      </c>
      <c r="H21" s="30">
        <f t="shared" si="1"/>
        <v>811.80000000000007</v>
      </c>
    </row>
    <row r="22" spans="1:9" ht="12.75" customHeight="1" x14ac:dyDescent="0.25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 x14ac:dyDescent="0.25">
      <c r="A23" s="24">
        <v>482</v>
      </c>
      <c r="B23" s="97" t="s">
        <v>76</v>
      </c>
      <c r="C23" s="12" t="s">
        <v>17</v>
      </c>
      <c r="D23" s="71">
        <v>200</v>
      </c>
      <c r="E23" s="82">
        <v>3.3</v>
      </c>
      <c r="F23" s="82">
        <v>2.9</v>
      </c>
      <c r="G23" s="82">
        <v>13.8</v>
      </c>
      <c r="H23" s="104">
        <v>94</v>
      </c>
    </row>
    <row r="24" spans="1:9" s="10" customFormat="1" x14ac:dyDescent="0.25">
      <c r="A24" s="24"/>
      <c r="B24" s="97" t="s">
        <v>188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 x14ac:dyDescent="0.25">
      <c r="A25" s="24"/>
      <c r="B25" s="7" t="s">
        <v>14</v>
      </c>
      <c r="C25" s="3"/>
      <c r="D25" s="1"/>
      <c r="E25" s="21">
        <f>SUM(E23:E24)</f>
        <v>12.100000000000001</v>
      </c>
      <c r="F25" s="21">
        <f t="shared" ref="F25:H25" si="2">SUM(F23:F24)</f>
        <v>10.7</v>
      </c>
      <c r="G25" s="21">
        <v>24.6</v>
      </c>
      <c r="H25" s="33">
        <f t="shared" si="2"/>
        <v>392</v>
      </c>
      <c r="I25" s="10"/>
    </row>
    <row r="26" spans="1:9" ht="13.5" thickBot="1" x14ac:dyDescent="0.3">
      <c r="A26" s="34"/>
      <c r="B26" s="42" t="s">
        <v>15</v>
      </c>
      <c r="C26" s="35"/>
      <c r="D26" s="36"/>
      <c r="E26" s="37">
        <f>E25+E21+E12</f>
        <v>79.88</v>
      </c>
      <c r="F26" s="37">
        <f t="shared" ref="F26:H26" si="3">F25+F21+F12</f>
        <v>50.699999999999996</v>
      </c>
      <c r="G26" s="37">
        <f t="shared" si="3"/>
        <v>207.28000000000003</v>
      </c>
      <c r="H26" s="37">
        <f t="shared" si="3"/>
        <v>1750.2000000000003</v>
      </c>
      <c r="I26" s="10"/>
    </row>
    <row r="27" spans="1:9" ht="15" x14ac:dyDescent="0.2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Гордеева Людмила Валерьевна</cp:lastModifiedBy>
  <dcterms:created xsi:type="dcterms:W3CDTF">2015-06-05T18:19:34Z</dcterms:created>
  <dcterms:modified xsi:type="dcterms:W3CDTF">2022-08-30T09:40:17Z</dcterms:modified>
</cp:coreProperties>
</file>